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72" activeTab="2"/>
  </bookViews>
  <sheets>
    <sheet name="PERFORMANS HEDEFİ TABLOSU" sheetId="35" r:id="rId1"/>
    <sheet name="FAALİYET MALİYETLERİ TABLOSU" sheetId="36" r:id="rId2"/>
    <sheet name="İDARE PERFORMANS TABLOSU" sheetId="37" r:id="rId3"/>
    <sheet name="TOPLAM KAYNAK İHTİYACI TABLOSU" sheetId="38" r:id="rId4"/>
  </sheets>
  <calcPr calcId="124519"/>
</workbook>
</file>

<file path=xl/calcChain.xml><?xml version="1.0" encoding="utf-8"?>
<calcChain xmlns="http://schemas.openxmlformats.org/spreadsheetml/2006/main">
  <c r="E39" i="36"/>
  <c r="E38"/>
  <c r="F26" i="35"/>
  <c r="D36" i="37"/>
  <c r="D40" s="1"/>
  <c r="H31"/>
  <c r="H30"/>
  <c r="E34" i="36"/>
  <c r="H35" i="37"/>
  <c r="H34"/>
  <c r="H33"/>
  <c r="H32"/>
  <c r="H29"/>
  <c r="H28"/>
  <c r="H27"/>
  <c r="H26"/>
  <c r="H25"/>
  <c r="H24"/>
  <c r="H23"/>
  <c r="H19" i="38"/>
  <c r="G19"/>
  <c r="F19"/>
  <c r="I18"/>
  <c r="I17"/>
  <c r="I16"/>
  <c r="I19" s="1"/>
  <c r="I15"/>
  <c r="H15"/>
  <c r="H20" s="1"/>
  <c r="G15"/>
  <c r="G20" s="1"/>
  <c r="F15"/>
  <c r="F20" s="1"/>
  <c r="F36" i="37"/>
  <c r="H22"/>
  <c r="H21"/>
  <c r="H20"/>
  <c r="H19"/>
  <c r="H18"/>
  <c r="H17"/>
  <c r="H16"/>
  <c r="H15"/>
  <c r="H14"/>
  <c r="H13"/>
  <c r="H12"/>
  <c r="H11"/>
  <c r="H10"/>
  <c r="H9"/>
  <c r="H8"/>
  <c r="C54" i="36"/>
  <c r="E26" i="35"/>
  <c r="D26"/>
  <c r="H36" i="37" l="1"/>
  <c r="H40" s="1"/>
  <c r="C47" i="36"/>
  <c r="I20" i="38"/>
  <c r="C55" i="36" l="1"/>
  <c r="C50"/>
</calcChain>
</file>

<file path=xl/sharedStrings.xml><?xml version="1.0" encoding="utf-8"?>
<sst xmlns="http://schemas.openxmlformats.org/spreadsheetml/2006/main" count="210" uniqueCount="117">
  <si>
    <t>Performans Hedefi</t>
  </si>
  <si>
    <t>Performans Göstergeleri</t>
  </si>
  <si>
    <t>Toplam</t>
  </si>
  <si>
    <t xml:space="preserve">Genel Toplam </t>
  </si>
  <si>
    <t>Toplam Kaynak İhtiyacı</t>
  </si>
  <si>
    <t>Mal ve Hizmet Alım Giderleri</t>
  </si>
  <si>
    <t>Sermaye Giderleri</t>
  </si>
  <si>
    <t>03</t>
  </si>
  <si>
    <t>06</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</si>
  <si>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</si>
  <si>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</si>
  <si>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</si>
  <si>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</si>
  <si>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</si>
  <si>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</si>
  <si>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</si>
  <si>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</si>
  <si>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</si>
  <si>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</si>
  <si>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</si>
  <si>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</si>
  <si>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</si>
  <si>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</si>
  <si>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</si>
  <si>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</si>
  <si>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</si>
  <si>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Performans Hedefleri Maliyetleri Toplamı</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</si>
  <si>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</si>
  <si>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</si>
  <si>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</si>
  <si>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</si>
  <si>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</si>
  <si>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</si>
  <si>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</si>
  <si>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</si>
  <si>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</si>
  <si>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</si>
  <si>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</si>
  <si>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</si>
  <si>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</si>
  <si>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Yurtiçi Geçici Görev Yollukları</t>
  </si>
  <si>
    <t>TOPLAM</t>
  </si>
  <si>
    <t>100</t>
  </si>
  <si>
    <t>06 Sermaye Giderleri</t>
  </si>
  <si>
    <t>İL MİLLİ EĞİTİM MÜDÜRLÜĞÜ</t>
  </si>
  <si>
    <t>Kırtasiye Alımları</t>
  </si>
  <si>
    <t>Su Alımları</t>
  </si>
  <si>
    <t>Temizlik Malzemesi Alımları</t>
  </si>
  <si>
    <t>Yakacak Alımları</t>
  </si>
  <si>
    <t>Akaryakıt ve Yağ Alımları</t>
  </si>
  <si>
    <t>Elektrik Alımları</t>
  </si>
  <si>
    <t>Yangından Korunma Malzemeleri Alımları</t>
  </si>
  <si>
    <t>(t-1) 2015</t>
  </si>
  <si>
    <t>(t) 2016</t>
  </si>
  <si>
    <t>(t+1) 2017</t>
  </si>
  <si>
    <t xml:space="preserve">Kaynak İhtiyacı (t+1) 2017 </t>
  </si>
  <si>
    <t>Personel Giderleri</t>
  </si>
  <si>
    <t>SGK Devlet Primi Giderleri</t>
  </si>
  <si>
    <t>Faiz Giderleri</t>
  </si>
  <si>
    <t>Cari Transferler</t>
  </si>
  <si>
    <t>Sermaye Transferleri</t>
  </si>
  <si>
    <t>01</t>
  </si>
  <si>
    <t>02</t>
  </si>
  <si>
    <t>04</t>
  </si>
  <si>
    <t>05</t>
  </si>
  <si>
    <t>07</t>
  </si>
  <si>
    <t>AÇIKLAMALAR</t>
  </si>
  <si>
    <t>03
MAL VE HİZMET
ALIM GİDERLERİ</t>
  </si>
  <si>
    <t>Bütçe Kaynak İhtiyacı</t>
  </si>
  <si>
    <t>08</t>
  </si>
  <si>
    <t>Borç Verme</t>
  </si>
  <si>
    <t>Genel Kamu Hizmetleri</t>
  </si>
  <si>
    <t>Telefon Abonelik ve Kullanım Ücretleri</t>
  </si>
  <si>
    <t>GENEL TOPLAM</t>
  </si>
  <si>
    <t>Genel Yönetim 
Giderleri  Toplamı</t>
  </si>
  <si>
    <t>Diğer İdarelere 
Transfer Edilecek 
Kaynaklar Toplamı</t>
  </si>
  <si>
    <t>Bütçe Dışı 
Kaynak</t>
  </si>
  <si>
    <t>Sorumlu Harcama Birimi veya Birimleri -1-</t>
  </si>
  <si>
    <t>Sorumlu Harcama Birimi veya Birimleri -2-</t>
  </si>
  <si>
    <t>GENEL SEKRETERLİK</t>
  </si>
  <si>
    <t>EMLAK VE İSTİMLAK MÜDÜRLÜĞÜ</t>
  </si>
  <si>
    <t>Bütün bireylerin eğitim ve öğretime adil şartlar altında erişmesini sağlamak.</t>
  </si>
  <si>
    <t>Plan dönemi sonuna kadar dezavantajlı gruplar başta olmak üzere, eğitim ve öğretimin her tür ve kademesinde katılım ve tamamlama oranlarını artırmak.</t>
  </si>
  <si>
    <t xml:space="preserve">
Bireylerin eğitim ve öğretime katılması ve tamamlaması sosyal ve ekonomik kalkınmanın sürdürülebilmesinde önemli bir etken olarak görülmektedir. Bu nedenle eğitim ve öğretime katılımın artırılması ve eğitim hizmetinin bütün bireylere adil şartlarda sunulması hedeflenmektedir.
</t>
  </si>
  <si>
    <r>
      <t xml:space="preserve">Açıklamalar : 
* </t>
    </r>
    <r>
      <rPr>
        <sz val="12"/>
        <rFont val="Times New Roman"/>
        <family val="1"/>
        <charset val="162"/>
      </rPr>
      <t xml:space="preserve">Okul öncesi eğitim, öncelikle imkânları kısıtlı hane ve bölgelerin erişimini destekleyecek şekilde yaygınlaştırılacaktır. 
* Okullaşma oranının yükselmesi için anne babalara eğitimin önemi ve getirileri hakkında bilgilendirme ve bilinçlendirme çalışmaları yapılacaktır.
* İlimize gelen mülteci çocukların eğitime dâhil olması ve uyum süreci iyi yönetilecek, öğrencilerin denklik işlemlerinde yaşanan sorunların giderilmesi için çalışmalar yapılacaktır.
 * Zorunlu eğitim yasası daha etkin uygulanarak çalışan çocuklar sorunu giderilecektir.
*  İmam Hatip okullarına yönelik toplumsal farkındalık oluşturulacak, mevcut imam hatip liselerinin niteliğinin arttırılması için müftülük, ilahiyat vb. kurumlarla işbirliğine gidilecektir. 
*  Mesleki ve Teknik Eğitime yönelik toplumunda var olan olumlu algının sürdürülmesi için sosyal medyanın etkin bir biçimde kullanılması sağlanacaktır.
</t>
    </r>
  </si>
  <si>
    <r>
      <rPr>
        <b/>
        <sz val="12"/>
        <rFont val="Times New Roman"/>
        <family val="1"/>
        <charset val="162"/>
      </rPr>
      <t>Açıklama:</t>
    </r>
    <r>
      <rPr>
        <sz val="12"/>
        <rFont val="Times New Roman"/>
        <family val="1"/>
        <charset val="162"/>
      </rPr>
      <t xml:space="preserve"> 
Kırtasiye, su, elektrik, yakacak, akaryakıt, büro ve işyeri; mal, malzeme, makine ve teçhizat alımları, yolluklar, diğer yayın alımları, işletme ruhsatı, ilan, taşıt kiralama, yangından korunma malzemeleri, okul bakım ve onarım giderleri gibi giderler bu bölümde yer alacaktır.</t>
    </r>
  </si>
  <si>
    <r>
      <rPr>
        <b/>
        <sz val="12"/>
        <rFont val="Times New Roman"/>
        <family val="1"/>
        <charset val="162"/>
      </rPr>
      <t>Açıklama:</t>
    </r>
    <r>
      <rPr>
        <sz val="12"/>
        <rFont val="Times New Roman"/>
        <family val="1"/>
        <charset val="162"/>
      </rPr>
      <t xml:space="preserve"> 
 Okul yapım, bakım ve büyük onarım gibi giderler bu bölümde yer alacaktır.</t>
    </r>
  </si>
  <si>
    <t>Diğer Yayın Alımları</t>
  </si>
  <si>
    <t>İşletme Ruhsatı Ödemeleri ve Benzeri Giderler</t>
  </si>
  <si>
    <t>Etüt-Proje Bilirkişi Ekspertiz Giderleri</t>
  </si>
  <si>
    <t>Postave Telgraf Giderleri</t>
  </si>
  <si>
    <t>İlan Giderleri</t>
  </si>
  <si>
    <t>Sigorta Giderleri</t>
  </si>
  <si>
    <t>Taşıt Kiralama Giderleri</t>
  </si>
  <si>
    <t>Büro ve İşyeri Mal ve Malzeme Alımları</t>
  </si>
  <si>
    <t>Büro ve İşyeri Makine ve Teçhizat Alımları</t>
  </si>
  <si>
    <t>Tefrişat Bakım ve Onarım Giderleri</t>
  </si>
  <si>
    <t>Makine ve Teçhizat Bakım ve Onarım Giderleri</t>
  </si>
  <si>
    <t>Faaliyet Adı -1-</t>
  </si>
  <si>
    <t>Faaliyet Adı -2-</t>
  </si>
  <si>
    <t xml:space="preserve">Açıklamalar: 1 - Mal ve Hizmet Alım Giderleri
</t>
  </si>
  <si>
    <t xml:space="preserve">Açıklamalar: 2 - Sermaye Giderleri 
</t>
  </si>
  <si>
    <t>İşletme Ruhsatı Ödemeleri ve Benzeri Gid.</t>
  </si>
  <si>
    <t>06
SERMAYE 
GİDERLERİ</t>
  </si>
  <si>
    <t>Makine ve Teçh. Bak. ve Onar. Giderleri</t>
  </si>
  <si>
    <t>Taşıt Bakım ve Onarım Giderleri</t>
  </si>
  <si>
    <t>İlçeler Toplamı( Mal ve Hizmet Alımları)</t>
  </si>
  <si>
    <t>Okul Bakım ve Onarım Malzeme Alım Giderleri</t>
  </si>
  <si>
    <t>Okul Bakım ve Onarım  Giderleri</t>
  </si>
  <si>
    <t>İlçeler Toplam( Mal ve Hizmet Alımları)</t>
  </si>
  <si>
    <t>Diğer Arsa Alım ve Kamulaştırma Giderleri</t>
  </si>
  <si>
    <t>204 ~ Yozgat İl Özel İdaresi 2017 Yılı Performans Programı</t>
  </si>
  <si>
    <t>205 ~ Yozgat İl Özel İdaresi 2017 Yılı Performans Programı</t>
  </si>
  <si>
    <t>206 ~ Yozgat İl Özel İdaresi 2017 Yılı Performans Programı</t>
  </si>
  <si>
    <t>207 ~ Yozgat İl Özel İdaresi 2017 Yılı Performans Programı</t>
  </si>
  <si>
    <t>Çekerek İlçesi Yeniyol Mahallesine 12 Derslikli İlkokul Yapım Projesi</t>
  </si>
  <si>
    <t>Çekerek İlçesi Yeniyol Mahallesine 12 Derslikli İlkokul Yapım Projes</t>
  </si>
</sst>
</file>

<file path=xl/styles.xml><?xml version="1.0" encoding="utf-8"?>
<styleSheet xmlns="http://schemas.openxmlformats.org/spreadsheetml/2006/main">
  <fonts count="20">
    <font>
      <sz val="12"/>
      <name val="Times New Roman"/>
      <charset val="162"/>
    </font>
    <font>
      <b/>
      <sz val="12"/>
      <name val="Times New Roman"/>
      <family val="1"/>
      <charset val="162"/>
    </font>
    <font>
      <sz val="12"/>
      <name val="Times New Roman"/>
      <family val="1"/>
      <charset val="162"/>
    </font>
    <font>
      <sz val="10"/>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1"/>
      <color theme="1"/>
      <name val="Times New Roman"/>
      <family val="1"/>
      <charset val="162"/>
    </font>
    <font>
      <b/>
      <sz val="10"/>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i/>
      <sz val="12"/>
      <color theme="1"/>
      <name val="Times New Roman"/>
      <family val="1"/>
      <charset val="162"/>
    </font>
    <font>
      <b/>
      <sz val="16"/>
      <name val="Times New Roman"/>
      <family val="1"/>
      <charset val="162"/>
    </font>
    <font>
      <b/>
      <i/>
      <sz val="10"/>
      <name val="Times New Roman"/>
      <family val="1"/>
      <charset val="162"/>
    </font>
    <font>
      <b/>
      <sz val="13"/>
      <name val="Times New Roman"/>
      <family val="1"/>
      <charset val="162"/>
    </font>
    <font>
      <b/>
      <i/>
      <sz val="10"/>
      <color theme="1"/>
      <name val="Times New Roman"/>
      <family val="1"/>
      <charset val="16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71">
    <xf numFmtId="0" fontId="0" fillId="0" borderId="0" xfId="0"/>
    <xf numFmtId="0" fontId="0" fillId="0" borderId="0" xfId="0" applyFill="1"/>
    <xf numFmtId="0" fontId="3" fillId="0" borderId="1" xfId="0" applyFont="1" applyFill="1" applyBorder="1" applyAlignment="1">
      <alignment horizontal="left" vertical="center" wrapText="1"/>
    </xf>
    <xf numFmtId="0" fontId="1"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4" fontId="1" fillId="3" borderId="14" xfId="0" applyNumberFormat="1" applyFont="1" applyFill="1" applyBorder="1" applyAlignment="1">
      <alignment horizontal="right" vertical="center" wrapText="1"/>
    </xf>
    <xf numFmtId="4" fontId="1" fillId="3" borderId="9"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left" vertical="center" wrapText="1"/>
    </xf>
    <xf numFmtId="49" fontId="2" fillId="0" borderId="6" xfId="0" applyNumberFormat="1" applyFont="1" applyFill="1" applyBorder="1" applyAlignment="1">
      <alignment horizontal="center" vertical="center"/>
    </xf>
    <xf numFmtId="4" fontId="2" fillId="0" borderId="9" xfId="0" applyNumberFormat="1" applyFont="1" applyFill="1" applyBorder="1" applyAlignment="1">
      <alignment horizontal="right" vertical="center" wrapText="1"/>
    </xf>
    <xf numFmtId="4" fontId="2" fillId="2" borderId="9" xfId="0" applyNumberFormat="1" applyFont="1" applyFill="1" applyBorder="1" applyAlignment="1">
      <alignment horizontal="right" vertical="center" wrapText="1"/>
    </xf>
    <xf numFmtId="0" fontId="1" fillId="3" borderId="1"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Fill="1" applyAlignment="1">
      <alignment vertical="center"/>
    </xf>
    <xf numFmtId="0" fontId="1" fillId="0" borderId="6" xfId="0" applyFont="1" applyFill="1" applyBorder="1" applyAlignment="1">
      <alignment horizontal="center" vertical="center"/>
    </xf>
    <xf numFmtId="4" fontId="0" fillId="0" borderId="1" xfId="0" applyNumberFormat="1" applyFill="1" applyBorder="1" applyAlignment="1">
      <alignment horizontal="right" vertical="center"/>
    </xf>
    <xf numFmtId="4" fontId="0" fillId="0" borderId="9" xfId="0" applyNumberFormat="1" applyFill="1" applyBorder="1" applyAlignment="1">
      <alignment horizontal="right" vertical="center"/>
    </xf>
    <xf numFmtId="4" fontId="0" fillId="0" borderId="1" xfId="0" applyNumberFormat="1" applyFill="1" applyBorder="1" applyAlignment="1">
      <alignment vertical="center" wrapText="1"/>
    </xf>
    <xf numFmtId="4" fontId="0" fillId="0" borderId="9" xfId="0" applyNumberFormat="1" applyFill="1" applyBorder="1" applyAlignment="1">
      <alignment vertical="center" wrapText="1"/>
    </xf>
    <xf numFmtId="4" fontId="1" fillId="3" borderId="4" xfId="0" applyNumberFormat="1" applyFont="1" applyFill="1" applyBorder="1" applyAlignment="1">
      <alignment vertical="center" wrapText="1"/>
    </xf>
    <xf numFmtId="4" fontId="1" fillId="3" borderId="14" xfId="0" applyNumberFormat="1" applyFont="1" applyFill="1" applyBorder="1" applyAlignment="1">
      <alignment vertical="center" wrapText="1"/>
    </xf>
    <xf numFmtId="4" fontId="1" fillId="0" borderId="9" xfId="0" applyNumberFormat="1" applyFont="1" applyFill="1" applyBorder="1" applyAlignment="1">
      <alignment horizontal="right" vertical="center" wrapText="1"/>
    </xf>
    <xf numFmtId="0" fontId="0" fillId="2" borderId="1" xfId="0" applyFill="1" applyBorder="1" applyAlignment="1">
      <alignment vertical="center" wrapText="1"/>
    </xf>
    <xf numFmtId="0" fontId="12" fillId="0" borderId="0" xfId="0" applyFont="1"/>
    <xf numFmtId="49" fontId="14" fillId="3" borderId="1"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right" vertical="center"/>
    </xf>
    <xf numFmtId="49" fontId="13" fillId="0" borderId="9"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49" fontId="9" fillId="3" borderId="9" xfId="0" applyNumberFormat="1" applyFont="1" applyFill="1" applyBorder="1" applyAlignment="1">
      <alignment horizontal="center" vertical="center"/>
    </xf>
    <xf numFmtId="4" fontId="7" fillId="3" borderId="4" xfId="0" applyNumberFormat="1" applyFont="1" applyFill="1" applyBorder="1" applyAlignment="1">
      <alignment horizontal="right" vertical="center"/>
    </xf>
    <xf numFmtId="49" fontId="7" fillId="3" borderId="14" xfId="0" applyNumberFormat="1" applyFont="1" applyFill="1" applyBorder="1" applyAlignment="1">
      <alignment horizontal="center" vertical="center"/>
    </xf>
    <xf numFmtId="0" fontId="13" fillId="0" borderId="0" xfId="0" applyFont="1"/>
    <xf numFmtId="0" fontId="12" fillId="0" borderId="0" xfId="0" applyFont="1" applyAlignment="1">
      <alignment wrapText="1"/>
    </xf>
    <xf numFmtId="49" fontId="13" fillId="0" borderId="0" xfId="0" applyNumberFormat="1" applyFont="1"/>
    <xf numFmtId="49"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wrapText="1"/>
    </xf>
    <xf numFmtId="4" fontId="1" fillId="0" borderId="9"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4" xfId="0" applyNumberFormat="1" applyFont="1" applyFill="1" applyBorder="1" applyAlignment="1">
      <alignment horizontal="right"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4" fillId="0" borderId="0" xfId="0" applyFont="1" applyFill="1" applyAlignment="1">
      <alignment horizontal="center" vertical="center" textRotation="180"/>
    </xf>
    <xf numFmtId="4" fontId="0" fillId="0" borderId="9" xfId="0" applyNumberFormat="1" applyBorder="1"/>
    <xf numFmtId="4" fontId="1" fillId="0" borderId="9" xfId="0" applyNumberFormat="1" applyFont="1" applyBorder="1" applyAlignment="1">
      <alignment horizontal="right"/>
    </xf>
    <xf numFmtId="4" fontId="18" fillId="0" borderId="14" xfId="0" applyNumberFormat="1" applyFont="1" applyBorder="1" applyAlignment="1">
      <alignment horizontal="right"/>
    </xf>
    <xf numFmtId="4" fontId="0" fillId="0" borderId="0" xfId="0" applyNumberFormat="1"/>
    <xf numFmtId="0" fontId="14"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0" fontId="17"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6" fillId="4" borderId="1" xfId="0" applyFont="1" applyFill="1" applyBorder="1" applyAlignment="1">
      <alignment horizontal="center"/>
    </xf>
    <xf numFmtId="4" fontId="2" fillId="0" borderId="9" xfId="0" applyNumberFormat="1" applyFont="1" applyBorder="1" applyAlignment="1">
      <alignment horizontal="right"/>
    </xf>
    <xf numFmtId="4" fontId="1" fillId="0" borderId="9" xfId="0" applyNumberFormat="1" applyFont="1" applyBorder="1"/>
    <xf numFmtId="0" fontId="1" fillId="0" borderId="0" xfId="0" applyFont="1"/>
    <xf numFmtId="0" fontId="9" fillId="0" borderId="0" xfId="0" applyFont="1" applyAlignment="1">
      <alignment horizontal="center"/>
    </xf>
    <xf numFmtId="4" fontId="1" fillId="0" borderId="1" xfId="0" applyNumberFormat="1" applyFont="1" applyFill="1" applyBorder="1" applyAlignment="1">
      <alignment horizontal="right" vertical="center" wrapText="1"/>
    </xf>
    <xf numFmtId="4" fontId="1" fillId="0" borderId="1" xfId="0" applyNumberFormat="1" applyFont="1" applyFill="1" applyBorder="1" applyAlignment="1">
      <alignment vertical="center" wrapText="1"/>
    </xf>
    <xf numFmtId="4" fontId="1" fillId="0" borderId="9" xfId="0" applyNumberFormat="1" applyFont="1" applyFill="1" applyBorder="1" applyAlignment="1">
      <alignment vertical="center" wrapText="1"/>
    </xf>
    <xf numFmtId="4" fontId="2" fillId="0" borderId="1" xfId="0" applyNumberFormat="1" applyFont="1" applyFill="1" applyBorder="1" applyAlignment="1">
      <alignment vertical="center" wrapText="1"/>
    </xf>
    <xf numFmtId="4" fontId="2" fillId="0" borderId="9" xfId="0" applyNumberFormat="1" applyFont="1" applyFill="1" applyBorder="1" applyAlignment="1">
      <alignment vertical="center" wrapText="1"/>
    </xf>
    <xf numFmtId="0" fontId="2" fillId="0"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3" borderId="6" xfId="0" applyFont="1" applyFill="1" applyBorder="1" applyAlignment="1">
      <alignment horizontal="left" vertical="center"/>
    </xf>
    <xf numFmtId="0" fontId="1" fillId="3"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6"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9" xfId="0"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1" fillId="3" borderId="10" xfId="0" applyFont="1" applyFill="1" applyBorder="1" applyAlignment="1">
      <alignment vertical="center" wrapText="1"/>
    </xf>
    <xf numFmtId="0" fontId="1" fillId="3" borderId="7" xfId="0" applyFont="1" applyFill="1" applyBorder="1" applyAlignment="1">
      <alignment vertic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left" vertical="center"/>
    </xf>
    <xf numFmtId="0" fontId="0" fillId="0" borderId="9" xfId="0" applyFill="1" applyBorder="1" applyAlignment="1">
      <alignment horizontal="left"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0" xfId="0" applyFill="1" applyAlignment="1">
      <alignment horizontal="center"/>
    </xf>
    <xf numFmtId="0" fontId="6" fillId="3" borderId="6" xfId="0" applyFont="1" applyFill="1" applyBorder="1" applyAlignment="1">
      <alignment vertical="center" wrapText="1"/>
    </xf>
    <xf numFmtId="0" fontId="6" fillId="3"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8" fillId="0" borderId="3" xfId="0" applyFont="1" applyFill="1" applyBorder="1" applyAlignment="1">
      <alignment horizontal="right" vertical="center" wrapText="1"/>
    </xf>
    <xf numFmtId="0" fontId="18" fillId="0" borderId="4"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0" fillId="3" borderId="7" xfId="0" applyFill="1" applyBorder="1" applyAlignment="1">
      <alignment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3" borderId="1" xfId="0" applyFill="1" applyBorder="1" applyAlignment="1">
      <alignment horizontal="left" wrapText="1"/>
    </xf>
    <xf numFmtId="0" fontId="10" fillId="3" borderId="6" xfId="0" applyFont="1" applyFill="1" applyBorder="1" applyAlignment="1">
      <alignment horizontal="center" vertical="center" textRotation="90" wrapText="1"/>
    </xf>
    <xf numFmtId="0" fontId="1" fillId="3" borderId="3" xfId="0" applyFont="1" applyFill="1" applyBorder="1" applyAlignment="1">
      <alignment horizontal="left" vertical="center" wrapText="1"/>
    </xf>
    <xf numFmtId="0" fontId="0" fillId="3" borderId="4" xfId="0" applyFill="1" applyBorder="1" applyAlignment="1">
      <alignment horizontal="left" wrapText="1"/>
    </xf>
    <xf numFmtId="0" fontId="2" fillId="0" borderId="1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1" fillId="0" borderId="6"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1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13" xfId="0" applyFill="1" applyBorder="1" applyAlignment="1">
      <alignment horizontal="center"/>
    </xf>
    <xf numFmtId="0" fontId="1" fillId="0" borderId="10" xfId="0" applyFont="1" applyFill="1" applyBorder="1" applyAlignment="1">
      <alignment horizontal="center" vertical="center"/>
    </xf>
    <xf numFmtId="0" fontId="0" fillId="0" borderId="7" xfId="0" applyBorder="1"/>
    <xf numFmtId="0" fontId="0" fillId="0" borderId="8" xfId="0" applyBorder="1"/>
    <xf numFmtId="0" fontId="17" fillId="0" borderId="0" xfId="0" applyFont="1" applyFill="1" applyAlignment="1">
      <alignment horizontal="center"/>
    </xf>
    <xf numFmtId="0" fontId="14" fillId="0" borderId="21" xfId="0" applyFont="1" applyFill="1" applyBorder="1" applyAlignment="1">
      <alignment horizontal="center" vertical="center" textRotation="90" wrapText="1"/>
    </xf>
    <xf numFmtId="0" fontId="14" fillId="0" borderId="22" xfId="0" applyFont="1" applyFill="1" applyBorder="1" applyAlignment="1">
      <alignment horizontal="center" vertical="center" textRotation="90" wrapText="1"/>
    </xf>
    <xf numFmtId="49" fontId="19" fillId="0" borderId="0" xfId="0" applyNumberFormat="1"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1" xfId="0" applyFont="1" applyFill="1" applyBorder="1" applyAlignment="1">
      <alignment horizontal="right" vertical="center" wrapText="1"/>
    </xf>
    <xf numFmtId="49" fontId="14" fillId="3" borderId="6" xfId="0" applyNumberFormat="1" applyFont="1" applyFill="1" applyBorder="1" applyAlignment="1">
      <alignment horizontal="left" vertical="center" wrapText="1"/>
    </xf>
    <xf numFmtId="0" fontId="14" fillId="3" borderId="1" xfId="0" applyFont="1" applyFill="1" applyBorder="1" applyAlignment="1">
      <alignment horizontal="left" wrapText="1"/>
    </xf>
    <xf numFmtId="49" fontId="14" fillId="3" borderId="1"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0" fontId="14" fillId="0" borderId="15" xfId="0" applyFont="1" applyFill="1" applyBorder="1" applyAlignment="1">
      <alignment horizontal="center" vertical="center" textRotation="90" wrapText="1"/>
    </xf>
    <xf numFmtId="0" fontId="13" fillId="0" borderId="0" xfId="0" applyFont="1" applyAlignment="1">
      <alignment horizontal="center"/>
    </xf>
    <xf numFmtId="49" fontId="11" fillId="0" borderId="0" xfId="0" applyNumberFormat="1"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49" fontId="13" fillId="0" borderId="6" xfId="0" applyNumberFormat="1" applyFont="1" applyFill="1" applyBorder="1" applyAlignment="1">
      <alignment horizontal="center"/>
    </xf>
    <xf numFmtId="49" fontId="13" fillId="0" borderId="1" xfId="0" applyNumberFormat="1" applyFont="1" applyFill="1" applyBorder="1" applyAlignment="1">
      <alignment horizontal="center"/>
    </xf>
    <xf numFmtId="49" fontId="13" fillId="0" borderId="9" xfId="0" applyNumberFormat="1" applyFont="1" applyFill="1" applyBorder="1" applyAlignment="1">
      <alignment horizontal="center"/>
    </xf>
    <xf numFmtId="0" fontId="1" fillId="3" borderId="6" xfId="0" applyFont="1" applyFill="1" applyBorder="1" applyAlignment="1">
      <alignment horizontal="center" vertical="center" textRotation="90" wrapText="1"/>
    </xf>
    <xf numFmtId="0" fontId="14" fillId="3"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2" fillId="0" borderId="0" xfId="0" applyFont="1" applyFill="1" applyAlignment="1">
      <alignment horizontal="center"/>
    </xf>
    <xf numFmtId="0" fontId="1" fillId="3" borderId="21" xfId="0" applyFont="1" applyFill="1" applyBorder="1" applyAlignment="1">
      <alignment horizontal="center" vertical="center" textRotation="90" wrapText="1"/>
    </xf>
    <xf numFmtId="0" fontId="1" fillId="3" borderId="22" xfId="0" applyFont="1" applyFill="1" applyBorder="1" applyAlignment="1">
      <alignment horizontal="center" vertical="center" textRotation="90" wrapText="1"/>
    </xf>
    <xf numFmtId="0" fontId="1" fillId="3" borderId="15" xfId="0" applyFont="1" applyFill="1" applyBorder="1" applyAlignment="1">
      <alignment horizontal="center" vertical="center" textRotation="90"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7" fillId="0" borderId="0" xfId="0" applyFont="1" applyFill="1" applyAlignment="1">
      <alignment horizontal="center" vertical="center" textRotation="180"/>
    </xf>
    <xf numFmtId="0" fontId="1" fillId="3" borderId="20"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2" fillId="0" borderId="11" xfId="0" applyFont="1" applyFill="1" applyBorder="1" applyAlignment="1">
      <alignment horizontal="center"/>
    </xf>
    <xf numFmtId="0" fontId="1" fillId="3" borderId="10" xfId="0" applyFont="1" applyFill="1" applyBorder="1" applyAlignment="1">
      <alignment horizontal="center" vertical="center" textRotation="90"/>
    </xf>
    <xf numFmtId="0" fontId="1" fillId="3" borderId="6" xfId="0" applyFont="1" applyFill="1" applyBorder="1" applyAlignment="1">
      <alignment horizontal="center" vertical="center" textRotation="90"/>
    </xf>
    <xf numFmtId="0" fontId="1" fillId="3" borderId="7" xfId="0" applyNumberFormat="1" applyFont="1" applyFill="1" applyBorder="1" applyAlignment="1">
      <alignment horizontal="center" vertical="center" wrapText="1"/>
    </xf>
    <xf numFmtId="0" fontId="2" fillId="3" borderId="7"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8"/>
  <sheetViews>
    <sheetView topLeftCell="A13" workbookViewId="0">
      <selection activeCell="H40" sqref="H40"/>
    </sheetView>
  </sheetViews>
  <sheetFormatPr defaultRowHeight="15.75"/>
  <cols>
    <col min="1" max="1" width="3.625" style="14" customWidth="1"/>
    <col min="2" max="2" width="15.625" style="14" customWidth="1"/>
    <col min="3" max="3" width="27.625" style="14" customWidth="1"/>
    <col min="4" max="6" width="13.625" style="14" customWidth="1"/>
  </cols>
  <sheetData>
    <row r="1" spans="1:6" ht="27" customHeight="1">
      <c r="A1" s="86"/>
      <c r="B1" s="86"/>
      <c r="C1" s="86"/>
      <c r="D1" s="86"/>
      <c r="E1" s="86"/>
      <c r="F1" s="86"/>
    </row>
    <row r="2" spans="1:6" ht="20.100000000000001" customHeight="1">
      <c r="A2" s="87" t="s">
        <v>22</v>
      </c>
      <c r="B2" s="87"/>
      <c r="C2" s="87"/>
      <c r="D2" s="87"/>
      <c r="E2" s="87"/>
      <c r="F2" s="87"/>
    </row>
    <row r="3" spans="1:6" ht="20.100000000000001" customHeight="1" thickBot="1">
      <c r="A3" s="87"/>
      <c r="B3" s="87"/>
      <c r="C3" s="87"/>
      <c r="D3" s="87"/>
      <c r="E3" s="87"/>
      <c r="F3" s="87"/>
    </row>
    <row r="4" spans="1:6" ht="30" customHeight="1">
      <c r="A4" s="88" t="s">
        <v>13</v>
      </c>
      <c r="B4" s="89"/>
      <c r="C4" s="90" t="s">
        <v>44</v>
      </c>
      <c r="D4" s="90"/>
      <c r="E4" s="90"/>
      <c r="F4" s="91"/>
    </row>
    <row r="5" spans="1:6">
      <c r="A5" s="92"/>
      <c r="B5" s="93"/>
      <c r="C5" s="93"/>
      <c r="D5" s="93"/>
      <c r="E5" s="93"/>
      <c r="F5" s="94"/>
    </row>
    <row r="6" spans="1:6" ht="30" customHeight="1">
      <c r="A6" s="76" t="s">
        <v>16</v>
      </c>
      <c r="B6" s="77"/>
      <c r="C6" s="69" t="s">
        <v>81</v>
      </c>
      <c r="D6" s="80"/>
      <c r="E6" s="80"/>
      <c r="F6" s="81"/>
    </row>
    <row r="7" spans="1:6" ht="50.1" customHeight="1">
      <c r="A7" s="76" t="s">
        <v>9</v>
      </c>
      <c r="B7" s="77"/>
      <c r="C7" s="80" t="s">
        <v>82</v>
      </c>
      <c r="D7" s="95"/>
      <c r="E7" s="95"/>
      <c r="F7" s="96"/>
    </row>
    <row r="8" spans="1:6" ht="15" customHeight="1">
      <c r="A8" s="97"/>
      <c r="B8" s="98"/>
      <c r="C8" s="98"/>
      <c r="D8" s="98"/>
      <c r="E8" s="98"/>
      <c r="F8" s="99"/>
    </row>
    <row r="9" spans="1:6" ht="90" customHeight="1">
      <c r="A9" s="76" t="s">
        <v>0</v>
      </c>
      <c r="B9" s="77"/>
      <c r="C9" s="69" t="s">
        <v>83</v>
      </c>
      <c r="D9" s="69"/>
      <c r="E9" s="69"/>
      <c r="F9" s="75"/>
    </row>
    <row r="10" spans="1:6" ht="200.1" customHeight="1">
      <c r="A10" s="74" t="s">
        <v>84</v>
      </c>
      <c r="B10" s="69"/>
      <c r="C10" s="69"/>
      <c r="D10" s="69"/>
      <c r="E10" s="69"/>
      <c r="F10" s="75"/>
    </row>
    <row r="11" spans="1:6" ht="20.100000000000001" customHeight="1">
      <c r="A11" s="76" t="s">
        <v>1</v>
      </c>
      <c r="B11" s="77"/>
      <c r="C11" s="77"/>
      <c r="D11" s="12" t="s">
        <v>52</v>
      </c>
      <c r="E11" s="12" t="s">
        <v>53</v>
      </c>
      <c r="F11" s="13" t="s">
        <v>54</v>
      </c>
    </row>
    <row r="12" spans="1:6" ht="20.100000000000001" customHeight="1">
      <c r="A12" s="15">
        <v>1</v>
      </c>
      <c r="B12" s="78" t="s">
        <v>39</v>
      </c>
      <c r="C12" s="78"/>
      <c r="D12" s="16">
        <v>2900092.68</v>
      </c>
      <c r="E12" s="16">
        <v>2220310.36</v>
      </c>
      <c r="F12" s="17">
        <v>0</v>
      </c>
    </row>
    <row r="13" spans="1:6" ht="80.099999999999994" customHeight="1">
      <c r="A13" s="79" t="s">
        <v>85</v>
      </c>
      <c r="B13" s="80"/>
      <c r="C13" s="80"/>
      <c r="D13" s="80"/>
      <c r="E13" s="80"/>
      <c r="F13" s="81"/>
    </row>
    <row r="14" spans="1:6" ht="20.100000000000001" customHeight="1">
      <c r="A14" s="15">
        <v>1</v>
      </c>
      <c r="B14" s="78" t="s">
        <v>43</v>
      </c>
      <c r="C14" s="78"/>
      <c r="D14" s="16">
        <v>3281384.56</v>
      </c>
      <c r="E14" s="16">
        <v>3307299.71</v>
      </c>
      <c r="F14" s="17">
        <v>7355000</v>
      </c>
    </row>
    <row r="15" spans="1:6" ht="45" customHeight="1">
      <c r="A15" s="79" t="s">
        <v>86</v>
      </c>
      <c r="B15" s="80"/>
      <c r="C15" s="80"/>
      <c r="D15" s="80"/>
      <c r="E15" s="80"/>
      <c r="F15" s="81"/>
    </row>
    <row r="16" spans="1:6" ht="15.95" customHeight="1">
      <c r="A16" s="82" t="s">
        <v>35</v>
      </c>
      <c r="B16" s="83"/>
      <c r="C16" s="83"/>
      <c r="D16" s="84" t="s">
        <v>55</v>
      </c>
      <c r="E16" s="84"/>
      <c r="F16" s="85"/>
    </row>
    <row r="17" spans="1:6" ht="15.95" customHeight="1">
      <c r="A17" s="82"/>
      <c r="B17" s="83"/>
      <c r="C17" s="83"/>
      <c r="D17" s="43" t="s">
        <v>23</v>
      </c>
      <c r="E17" s="43" t="s">
        <v>11</v>
      </c>
      <c r="F17" s="3" t="s">
        <v>2</v>
      </c>
    </row>
    <row r="18" spans="1:6" ht="15.95" customHeight="1">
      <c r="A18" s="9" t="s">
        <v>61</v>
      </c>
      <c r="B18" s="69" t="s">
        <v>56</v>
      </c>
      <c r="C18" s="69"/>
      <c r="D18" s="18">
        <v>0</v>
      </c>
      <c r="E18" s="18"/>
      <c r="F18" s="19">
        <v>0</v>
      </c>
    </row>
    <row r="19" spans="1:6" ht="15.95" customHeight="1">
      <c r="A19" s="9" t="s">
        <v>62</v>
      </c>
      <c r="B19" s="69" t="s">
        <v>57</v>
      </c>
      <c r="C19" s="69"/>
      <c r="D19" s="18">
        <v>0</v>
      </c>
      <c r="E19" s="18"/>
      <c r="F19" s="19">
        <v>0</v>
      </c>
    </row>
    <row r="20" spans="1:6" ht="15.95" customHeight="1">
      <c r="A20" s="9" t="s">
        <v>7</v>
      </c>
      <c r="B20" s="69" t="s">
        <v>5</v>
      </c>
      <c r="C20" s="69"/>
      <c r="D20" s="67">
        <v>0</v>
      </c>
      <c r="E20" s="67"/>
      <c r="F20" s="68">
        <v>0</v>
      </c>
    </row>
    <row r="21" spans="1:6" ht="15.95" customHeight="1">
      <c r="A21" s="9" t="s">
        <v>63</v>
      </c>
      <c r="B21" s="69" t="s">
        <v>58</v>
      </c>
      <c r="C21" s="69"/>
      <c r="D21" s="18">
        <v>0</v>
      </c>
      <c r="E21" s="18"/>
      <c r="F21" s="19">
        <v>0</v>
      </c>
    </row>
    <row r="22" spans="1:6" ht="15.95" customHeight="1">
      <c r="A22" s="9" t="s">
        <v>64</v>
      </c>
      <c r="B22" s="69" t="s">
        <v>59</v>
      </c>
      <c r="C22" s="69"/>
      <c r="D22" s="18">
        <v>0</v>
      </c>
      <c r="E22" s="18"/>
      <c r="F22" s="19">
        <v>0</v>
      </c>
    </row>
    <row r="23" spans="1:6" ht="15.95" customHeight="1">
      <c r="A23" s="9" t="s">
        <v>8</v>
      </c>
      <c r="B23" s="69" t="s">
        <v>6</v>
      </c>
      <c r="C23" s="69"/>
      <c r="D23" s="65">
        <v>7355000</v>
      </c>
      <c r="E23" s="18"/>
      <c r="F23" s="66">
        <v>7355000</v>
      </c>
    </row>
    <row r="24" spans="1:6" ht="15.95" customHeight="1">
      <c r="A24" s="9" t="s">
        <v>65</v>
      </c>
      <c r="B24" s="69" t="s">
        <v>60</v>
      </c>
      <c r="C24" s="69"/>
      <c r="D24" s="18">
        <v>0</v>
      </c>
      <c r="E24" s="18"/>
      <c r="F24" s="19">
        <v>0</v>
      </c>
    </row>
    <row r="25" spans="1:6" ht="15.95" customHeight="1">
      <c r="A25" s="9" t="s">
        <v>69</v>
      </c>
      <c r="B25" s="69" t="s">
        <v>70</v>
      </c>
      <c r="C25" s="69"/>
      <c r="D25" s="18">
        <v>0</v>
      </c>
      <c r="E25" s="18"/>
      <c r="F25" s="19">
        <v>0</v>
      </c>
    </row>
    <row r="26" spans="1:6" ht="32.1" customHeight="1" thickBot="1">
      <c r="A26" s="70" t="s">
        <v>3</v>
      </c>
      <c r="B26" s="71"/>
      <c r="C26" s="71"/>
      <c r="D26" s="20">
        <f>SUM(D20:D25)</f>
        <v>7355000</v>
      </c>
      <c r="E26" s="20">
        <f>SUM(E20:E25)</f>
        <v>0</v>
      </c>
      <c r="F26" s="21">
        <f>SUM(F20:F25)</f>
        <v>7355000</v>
      </c>
    </row>
    <row r="27" spans="1:6" ht="27" customHeight="1">
      <c r="A27" s="72"/>
      <c r="B27" s="72"/>
      <c r="C27" s="72"/>
      <c r="D27" s="72"/>
      <c r="E27" s="72"/>
      <c r="F27" s="72"/>
    </row>
    <row r="28" spans="1:6">
      <c r="A28" s="73" t="s">
        <v>111</v>
      </c>
      <c r="B28" s="73"/>
      <c r="C28" s="73"/>
      <c r="D28" s="73"/>
      <c r="E28" s="73"/>
      <c r="F28" s="73"/>
    </row>
  </sheetData>
  <mergeCells count="32">
    <mergeCell ref="A9:B9"/>
    <mergeCell ref="C9:F9"/>
    <mergeCell ref="A1:F1"/>
    <mergeCell ref="A2:F2"/>
    <mergeCell ref="A3:F3"/>
    <mergeCell ref="A4:B4"/>
    <mergeCell ref="C4:F4"/>
    <mergeCell ref="A5:F5"/>
    <mergeCell ref="A6:B6"/>
    <mergeCell ref="C6:F6"/>
    <mergeCell ref="A7:B7"/>
    <mergeCell ref="C7:F7"/>
    <mergeCell ref="A8:F8"/>
    <mergeCell ref="B21:C21"/>
    <mergeCell ref="B22:C22"/>
    <mergeCell ref="B23:C23"/>
    <mergeCell ref="A10:F10"/>
    <mergeCell ref="A11:C11"/>
    <mergeCell ref="B12:C12"/>
    <mergeCell ref="A13:F13"/>
    <mergeCell ref="A16:C17"/>
    <mergeCell ref="D16:F16"/>
    <mergeCell ref="B14:C14"/>
    <mergeCell ref="A15:F15"/>
    <mergeCell ref="B18:C18"/>
    <mergeCell ref="B19:C19"/>
    <mergeCell ref="B20:C20"/>
    <mergeCell ref="B24:C24"/>
    <mergeCell ref="B25:C25"/>
    <mergeCell ref="A26:C26"/>
    <mergeCell ref="A27:F27"/>
    <mergeCell ref="A28:F28"/>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57"/>
  <sheetViews>
    <sheetView topLeftCell="A19" workbookViewId="0">
      <selection activeCell="A36" sqref="A36:D36"/>
    </sheetView>
  </sheetViews>
  <sheetFormatPr defaultRowHeight="15.75"/>
  <cols>
    <col min="1" max="1" width="7.625" style="1" customWidth="1"/>
    <col min="2" max="2" width="28.625" style="1" customWidth="1"/>
    <col min="3" max="3" width="12.625" style="1" customWidth="1"/>
    <col min="4" max="4" width="22.25" style="1" customWidth="1"/>
    <col min="5" max="5" width="13.625" style="49" customWidth="1"/>
  </cols>
  <sheetData>
    <row r="1" spans="1:5" ht="24.95" customHeight="1" thickBot="1">
      <c r="A1" s="124"/>
      <c r="B1" s="124"/>
      <c r="C1" s="124"/>
      <c r="D1" s="124"/>
      <c r="E1" s="124"/>
    </row>
    <row r="2" spans="1:5" ht="20.100000000000001" customHeight="1">
      <c r="A2" s="125" t="s">
        <v>36</v>
      </c>
      <c r="B2" s="126"/>
      <c r="C2" s="126"/>
      <c r="D2" s="126"/>
      <c r="E2" s="127"/>
    </row>
    <row r="3" spans="1:5" ht="20.100000000000001" customHeight="1">
      <c r="A3" s="101" t="s">
        <v>13</v>
      </c>
      <c r="B3" s="102"/>
      <c r="C3" s="103" t="s">
        <v>44</v>
      </c>
      <c r="D3" s="103"/>
      <c r="E3" s="104"/>
    </row>
    <row r="4" spans="1:5" ht="20.100000000000001" customHeight="1">
      <c r="A4" s="101" t="s">
        <v>0</v>
      </c>
      <c r="B4" s="102"/>
      <c r="C4" s="69" t="s">
        <v>71</v>
      </c>
      <c r="D4" s="69"/>
      <c r="E4" s="75"/>
    </row>
    <row r="5" spans="1:5" ht="20.100000000000001" customHeight="1">
      <c r="A5" s="101" t="s">
        <v>98</v>
      </c>
      <c r="B5" s="102"/>
      <c r="C5" s="69" t="s">
        <v>5</v>
      </c>
      <c r="D5" s="69"/>
      <c r="E5" s="75"/>
    </row>
    <row r="6" spans="1:5" ht="20.100000000000001" customHeight="1">
      <c r="A6" s="101" t="s">
        <v>99</v>
      </c>
      <c r="B6" s="102"/>
      <c r="C6" s="69" t="s">
        <v>6</v>
      </c>
      <c r="D6" s="69"/>
      <c r="E6" s="75"/>
    </row>
    <row r="7" spans="1:5" ht="20.100000000000001" customHeight="1">
      <c r="A7" s="101" t="s">
        <v>77</v>
      </c>
      <c r="B7" s="102"/>
      <c r="C7" s="103" t="s">
        <v>79</v>
      </c>
      <c r="D7" s="103"/>
      <c r="E7" s="104"/>
    </row>
    <row r="8" spans="1:5" ht="20.100000000000001" customHeight="1">
      <c r="A8" s="101" t="s">
        <v>78</v>
      </c>
      <c r="B8" s="102"/>
      <c r="C8" s="103" t="s">
        <v>80</v>
      </c>
      <c r="D8" s="103"/>
      <c r="E8" s="104"/>
    </row>
    <row r="9" spans="1:5">
      <c r="A9" s="121" t="s">
        <v>100</v>
      </c>
      <c r="B9" s="122"/>
      <c r="C9" s="122"/>
      <c r="D9" s="122"/>
      <c r="E9" s="123"/>
    </row>
    <row r="10" spans="1:5">
      <c r="A10" s="79" t="s">
        <v>45</v>
      </c>
      <c r="B10" s="69"/>
      <c r="C10" s="69"/>
      <c r="D10" s="69"/>
      <c r="E10" s="46">
        <v>0</v>
      </c>
    </row>
    <row r="11" spans="1:5">
      <c r="A11" s="79" t="s">
        <v>87</v>
      </c>
      <c r="B11" s="69"/>
      <c r="C11" s="69"/>
      <c r="D11" s="69"/>
      <c r="E11" s="46">
        <v>0</v>
      </c>
    </row>
    <row r="12" spans="1:5">
      <c r="A12" s="79" t="s">
        <v>46</v>
      </c>
      <c r="B12" s="69"/>
      <c r="C12" s="69"/>
      <c r="D12" s="69"/>
      <c r="E12" s="46">
        <v>0</v>
      </c>
    </row>
    <row r="13" spans="1:5">
      <c r="A13" s="79" t="s">
        <v>47</v>
      </c>
      <c r="B13" s="69"/>
      <c r="C13" s="69"/>
      <c r="D13" s="69"/>
      <c r="E13" s="46">
        <v>0</v>
      </c>
    </row>
    <row r="14" spans="1:5">
      <c r="A14" s="79" t="s">
        <v>48</v>
      </c>
      <c r="B14" s="69"/>
      <c r="C14" s="69"/>
      <c r="D14" s="69"/>
      <c r="E14" s="46">
        <v>0</v>
      </c>
    </row>
    <row r="15" spans="1:5">
      <c r="A15" s="79" t="s">
        <v>49</v>
      </c>
      <c r="B15" s="69"/>
      <c r="C15" s="69"/>
      <c r="D15" s="69"/>
      <c r="E15" s="46">
        <v>0</v>
      </c>
    </row>
    <row r="16" spans="1:5">
      <c r="A16" s="79" t="s">
        <v>50</v>
      </c>
      <c r="B16" s="69"/>
      <c r="C16" s="69"/>
      <c r="D16" s="69"/>
      <c r="E16" s="60">
        <v>0</v>
      </c>
    </row>
    <row r="17" spans="1:5">
      <c r="A17" s="79" t="s">
        <v>40</v>
      </c>
      <c r="B17" s="69"/>
      <c r="C17" s="69"/>
      <c r="D17" s="69"/>
      <c r="E17" s="46">
        <v>0</v>
      </c>
    </row>
    <row r="18" spans="1:5">
      <c r="A18" s="79" t="s">
        <v>88</v>
      </c>
      <c r="B18" s="69"/>
      <c r="C18" s="69"/>
      <c r="D18" s="69"/>
      <c r="E18" s="46">
        <v>0</v>
      </c>
    </row>
    <row r="19" spans="1:5">
      <c r="A19" s="79" t="s">
        <v>89</v>
      </c>
      <c r="B19" s="69"/>
      <c r="C19" s="69"/>
      <c r="D19" s="69"/>
      <c r="E19" s="46">
        <v>0</v>
      </c>
    </row>
    <row r="20" spans="1:5">
      <c r="A20" s="79" t="s">
        <v>90</v>
      </c>
      <c r="B20" s="69"/>
      <c r="C20" s="69"/>
      <c r="D20" s="69"/>
      <c r="E20" s="46">
        <v>0</v>
      </c>
    </row>
    <row r="21" spans="1:5" ht="15.75" customHeight="1">
      <c r="A21" s="79" t="s">
        <v>72</v>
      </c>
      <c r="B21" s="69"/>
      <c r="C21" s="69"/>
      <c r="D21" s="69"/>
      <c r="E21" s="46">
        <v>0</v>
      </c>
    </row>
    <row r="22" spans="1:5">
      <c r="A22" s="79" t="s">
        <v>91</v>
      </c>
      <c r="B22" s="69"/>
      <c r="C22" s="69"/>
      <c r="D22" s="69"/>
      <c r="E22" s="46">
        <v>0</v>
      </c>
    </row>
    <row r="23" spans="1:5">
      <c r="A23" s="79" t="s">
        <v>92</v>
      </c>
      <c r="B23" s="69"/>
      <c r="C23" s="69"/>
      <c r="D23" s="69"/>
      <c r="E23" s="46">
        <v>0</v>
      </c>
    </row>
    <row r="24" spans="1:5">
      <c r="A24" s="79" t="s">
        <v>93</v>
      </c>
      <c r="B24" s="69"/>
      <c r="C24" s="69"/>
      <c r="D24" s="69"/>
      <c r="E24" s="46">
        <v>0</v>
      </c>
    </row>
    <row r="25" spans="1:5">
      <c r="A25" s="79" t="s">
        <v>94</v>
      </c>
      <c r="B25" s="69"/>
      <c r="C25" s="69"/>
      <c r="D25" s="69"/>
      <c r="E25" s="46">
        <v>0</v>
      </c>
    </row>
    <row r="26" spans="1:5">
      <c r="A26" s="79" t="s">
        <v>95</v>
      </c>
      <c r="B26" s="69"/>
      <c r="C26" s="69"/>
      <c r="D26" s="69"/>
      <c r="E26" s="46">
        <v>0</v>
      </c>
    </row>
    <row r="27" spans="1:5">
      <c r="A27" s="79" t="s">
        <v>51</v>
      </c>
      <c r="B27" s="69"/>
      <c r="C27" s="69"/>
      <c r="D27" s="69"/>
      <c r="E27" s="46">
        <v>0</v>
      </c>
    </row>
    <row r="28" spans="1:5">
      <c r="A28" s="79" t="s">
        <v>96</v>
      </c>
      <c r="B28" s="69"/>
      <c r="C28" s="69"/>
      <c r="D28" s="69"/>
      <c r="E28" s="46">
        <v>0</v>
      </c>
    </row>
    <row r="29" spans="1:5">
      <c r="A29" s="79" t="s">
        <v>97</v>
      </c>
      <c r="B29" s="69"/>
      <c r="C29" s="69"/>
      <c r="D29" s="69"/>
      <c r="E29" s="46">
        <v>0</v>
      </c>
    </row>
    <row r="30" spans="1:5">
      <c r="A30" s="79" t="s">
        <v>105</v>
      </c>
      <c r="B30" s="69"/>
      <c r="C30" s="69"/>
      <c r="D30" s="69"/>
      <c r="E30" s="46">
        <v>0</v>
      </c>
    </row>
    <row r="31" spans="1:5">
      <c r="A31" s="79" t="s">
        <v>107</v>
      </c>
      <c r="B31" s="69"/>
      <c r="C31" s="69"/>
      <c r="D31" s="69"/>
      <c r="E31" s="46">
        <v>0</v>
      </c>
    </row>
    <row r="32" spans="1:5">
      <c r="A32" s="79" t="s">
        <v>108</v>
      </c>
      <c r="B32" s="69"/>
      <c r="C32" s="69"/>
      <c r="D32" s="69"/>
      <c r="E32" s="46">
        <v>0</v>
      </c>
    </row>
    <row r="33" spans="1:5">
      <c r="A33" s="116" t="s">
        <v>106</v>
      </c>
      <c r="B33" s="117"/>
      <c r="C33" s="117"/>
      <c r="D33" s="118"/>
      <c r="E33" s="46">
        <v>0</v>
      </c>
    </row>
    <row r="34" spans="1:5" s="62" customFormat="1">
      <c r="A34" s="119" t="s">
        <v>2</v>
      </c>
      <c r="B34" s="120"/>
      <c r="C34" s="120"/>
      <c r="D34" s="120"/>
      <c r="E34" s="61">
        <f>SUM(E10:E33)</f>
        <v>0</v>
      </c>
    </row>
    <row r="35" spans="1:5" ht="15.75" customHeight="1">
      <c r="A35" s="121" t="s">
        <v>101</v>
      </c>
      <c r="B35" s="122"/>
      <c r="C35" s="122"/>
      <c r="D35" s="122"/>
      <c r="E35" s="123"/>
    </row>
    <row r="36" spans="1:5">
      <c r="A36" s="79" t="s">
        <v>115</v>
      </c>
      <c r="B36" s="69"/>
      <c r="C36" s="69"/>
      <c r="D36" s="69"/>
      <c r="E36" s="46">
        <v>700000</v>
      </c>
    </row>
    <row r="37" spans="1:5">
      <c r="A37" s="116" t="s">
        <v>110</v>
      </c>
      <c r="B37" s="117"/>
      <c r="C37" s="117"/>
      <c r="D37" s="118"/>
      <c r="E37" s="46">
        <v>6655000</v>
      </c>
    </row>
    <row r="38" spans="1:5" ht="15.75" customHeight="1">
      <c r="A38" s="119" t="s">
        <v>2</v>
      </c>
      <c r="B38" s="120"/>
      <c r="C38" s="120"/>
      <c r="D38" s="120"/>
      <c r="E38" s="47">
        <f>SUM(E36:E37)</f>
        <v>7355000</v>
      </c>
    </row>
    <row r="39" spans="1:5" ht="17.25" customHeight="1" thickBot="1">
      <c r="A39" s="105" t="s">
        <v>73</v>
      </c>
      <c r="B39" s="106"/>
      <c r="C39" s="106"/>
      <c r="D39" s="106"/>
      <c r="E39" s="48">
        <f>SUM(E38)</f>
        <v>7355000</v>
      </c>
    </row>
    <row r="40" spans="1:5" ht="17.25" thickBot="1">
      <c r="A40" s="107"/>
      <c r="B40" s="107"/>
      <c r="C40" s="107"/>
      <c r="D40" s="107"/>
      <c r="E40" s="107"/>
    </row>
    <row r="41" spans="1:5" ht="20.100000000000001" customHeight="1">
      <c r="A41" s="108" t="s">
        <v>24</v>
      </c>
      <c r="B41" s="109"/>
      <c r="C41" s="4">
        <v>2017</v>
      </c>
      <c r="D41" s="110"/>
      <c r="E41" s="111"/>
    </row>
    <row r="42" spans="1:5" ht="15.95" customHeight="1">
      <c r="A42" s="9" t="s">
        <v>61</v>
      </c>
      <c r="B42" s="8" t="s">
        <v>56</v>
      </c>
      <c r="C42" s="10">
        <v>0</v>
      </c>
      <c r="D42" s="110"/>
      <c r="E42" s="111"/>
    </row>
    <row r="43" spans="1:5" ht="15.95" customHeight="1">
      <c r="A43" s="9" t="s">
        <v>62</v>
      </c>
      <c r="B43" s="8" t="s">
        <v>57</v>
      </c>
      <c r="C43" s="10">
        <v>0</v>
      </c>
      <c r="D43" s="110"/>
      <c r="E43" s="111"/>
    </row>
    <row r="44" spans="1:5" ht="15.95" customHeight="1">
      <c r="A44" s="9" t="s">
        <v>7</v>
      </c>
      <c r="B44" s="8" t="s">
        <v>5</v>
      </c>
      <c r="C44" s="10">
        <v>0</v>
      </c>
      <c r="D44" s="110"/>
      <c r="E44" s="111"/>
    </row>
    <row r="45" spans="1:5" ht="15.95" customHeight="1">
      <c r="A45" s="9" t="s">
        <v>63</v>
      </c>
      <c r="B45" s="8" t="s">
        <v>58</v>
      </c>
      <c r="C45" s="10">
        <v>0</v>
      </c>
      <c r="D45" s="110"/>
      <c r="E45" s="111"/>
    </row>
    <row r="46" spans="1:5" ht="15.95" customHeight="1">
      <c r="A46" s="9" t="s">
        <v>64</v>
      </c>
      <c r="B46" s="8" t="s">
        <v>59</v>
      </c>
      <c r="C46" s="10">
        <v>0</v>
      </c>
      <c r="D46" s="110"/>
      <c r="E46" s="111"/>
    </row>
    <row r="47" spans="1:5" ht="15.95" customHeight="1">
      <c r="A47" s="9" t="s">
        <v>8</v>
      </c>
      <c r="B47" s="8" t="s">
        <v>6</v>
      </c>
      <c r="C47" s="22">
        <f>E38</f>
        <v>7355000</v>
      </c>
      <c r="D47" s="110"/>
      <c r="E47" s="111"/>
    </row>
    <row r="48" spans="1:5" ht="15.95" customHeight="1">
      <c r="A48" s="9" t="s">
        <v>65</v>
      </c>
      <c r="B48" s="8" t="s">
        <v>60</v>
      </c>
      <c r="C48" s="10">
        <v>0</v>
      </c>
      <c r="D48" s="110"/>
      <c r="E48" s="111"/>
    </row>
    <row r="49" spans="1:5" ht="15.95" customHeight="1">
      <c r="A49" s="9" t="s">
        <v>69</v>
      </c>
      <c r="B49" s="8" t="s">
        <v>70</v>
      </c>
      <c r="C49" s="10">
        <v>0</v>
      </c>
      <c r="D49" s="110"/>
      <c r="E49" s="111"/>
    </row>
    <row r="50" spans="1:5" ht="20.100000000000001" customHeight="1">
      <c r="A50" s="82" t="s">
        <v>17</v>
      </c>
      <c r="B50" s="112"/>
      <c r="C50" s="6">
        <f>SUM(C44:C49)</f>
        <v>7355000</v>
      </c>
      <c r="D50" s="110"/>
      <c r="E50" s="111"/>
    </row>
    <row r="51" spans="1:5" ht="15.95" customHeight="1">
      <c r="A51" s="113" t="s">
        <v>19</v>
      </c>
      <c r="B51" s="23" t="s">
        <v>10</v>
      </c>
      <c r="C51" s="11">
        <v>0</v>
      </c>
      <c r="D51" s="110"/>
      <c r="E51" s="111"/>
    </row>
    <row r="52" spans="1:5" ht="15.95" customHeight="1">
      <c r="A52" s="113"/>
      <c r="B52" s="23" t="s">
        <v>12</v>
      </c>
      <c r="C52" s="11">
        <v>0</v>
      </c>
      <c r="D52" s="110"/>
      <c r="E52" s="111"/>
    </row>
    <row r="53" spans="1:5" ht="15.95" customHeight="1">
      <c r="A53" s="113"/>
      <c r="B53" s="23" t="s">
        <v>18</v>
      </c>
      <c r="C53" s="11">
        <v>0</v>
      </c>
      <c r="D53" s="110"/>
      <c r="E53" s="111"/>
    </row>
    <row r="54" spans="1:5" ht="20.100000000000001" customHeight="1">
      <c r="A54" s="82" t="s">
        <v>20</v>
      </c>
      <c r="B54" s="112"/>
      <c r="C54" s="6">
        <f>SUM(C51:C53)</f>
        <v>0</v>
      </c>
      <c r="D54" s="110"/>
      <c r="E54" s="111"/>
    </row>
    <row r="55" spans="1:5" ht="20.100000000000001" customHeight="1" thickBot="1">
      <c r="A55" s="114" t="s">
        <v>21</v>
      </c>
      <c r="B55" s="115"/>
      <c r="C55" s="5">
        <f>C49+C48+C47+C46+C45+C44+C43+C42</f>
        <v>7355000</v>
      </c>
      <c r="D55" s="110"/>
      <c r="E55" s="111"/>
    </row>
    <row r="56" spans="1:5" ht="24.95" customHeight="1">
      <c r="A56" s="100"/>
      <c r="B56" s="100"/>
      <c r="C56" s="100"/>
      <c r="D56" s="100"/>
      <c r="E56" s="100"/>
    </row>
    <row r="57" spans="1:5">
      <c r="A57" s="128" t="s">
        <v>112</v>
      </c>
      <c r="B57" s="128"/>
      <c r="C57" s="128"/>
      <c r="D57" s="128"/>
      <c r="E57" s="128"/>
    </row>
  </sheetData>
  <mergeCells count="54">
    <mergeCell ref="A37:D37"/>
    <mergeCell ref="A13:D13"/>
    <mergeCell ref="A14:D14"/>
    <mergeCell ref="A28:D28"/>
    <mergeCell ref="A57:E57"/>
    <mergeCell ref="A15:D15"/>
    <mergeCell ref="A38:D38"/>
    <mergeCell ref="A16:D16"/>
    <mergeCell ref="A17:D17"/>
    <mergeCell ref="A18:D18"/>
    <mergeCell ref="A19:D19"/>
    <mergeCell ref="A20:D20"/>
    <mergeCell ref="A23:D23"/>
    <mergeCell ref="A24:D24"/>
    <mergeCell ref="A25:D25"/>
    <mergeCell ref="A29:D29"/>
    <mergeCell ref="A30:D30"/>
    <mergeCell ref="A5:B5"/>
    <mergeCell ref="C5:E5"/>
    <mergeCell ref="A7:B7"/>
    <mergeCell ref="C7:E7"/>
    <mergeCell ref="A9:E9"/>
    <mergeCell ref="A10:D10"/>
    <mergeCell ref="A11:D11"/>
    <mergeCell ref="A12:D12"/>
    <mergeCell ref="A6:B6"/>
    <mergeCell ref="C6:E6"/>
    <mergeCell ref="A1:E1"/>
    <mergeCell ref="A2:E2"/>
    <mergeCell ref="A3:B3"/>
    <mergeCell ref="C3:E3"/>
    <mergeCell ref="A4:B4"/>
    <mergeCell ref="C4:E4"/>
    <mergeCell ref="A31:D31"/>
    <mergeCell ref="A36:D36"/>
    <mergeCell ref="A34:D34"/>
    <mergeCell ref="A32:D32"/>
    <mergeCell ref="A35:E35"/>
    <mergeCell ref="A56:E56"/>
    <mergeCell ref="A8:B8"/>
    <mergeCell ref="C8:E8"/>
    <mergeCell ref="A39:D39"/>
    <mergeCell ref="A40:E40"/>
    <mergeCell ref="A41:B41"/>
    <mergeCell ref="D41:E55"/>
    <mergeCell ref="A50:B50"/>
    <mergeCell ref="A51:A53"/>
    <mergeCell ref="A54:B54"/>
    <mergeCell ref="A55:B55"/>
    <mergeCell ref="A21:D21"/>
    <mergeCell ref="A22:D22"/>
    <mergeCell ref="A26:D26"/>
    <mergeCell ref="A27:D27"/>
    <mergeCell ref="A33:D33"/>
  </mergeCells>
  <printOptions verticalCentered="1"/>
  <pageMargins left="1.299212598425197" right="0.70866141732283472" top="0.39370078740157483"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A1:I42"/>
  <sheetViews>
    <sheetView tabSelected="1" topLeftCell="A22" workbookViewId="0">
      <selection activeCell="C32" sqref="C32"/>
    </sheetView>
  </sheetViews>
  <sheetFormatPr defaultRowHeight="15.75"/>
  <cols>
    <col min="1" max="1" width="7.625" style="34" customWidth="1"/>
    <col min="2" max="2" width="3.625" style="63" customWidth="1"/>
    <col min="3" max="3" width="30.625" style="35" customWidth="1"/>
    <col min="4" max="4" width="11.75" style="24" customWidth="1"/>
    <col min="5" max="5" width="4.625" style="36" customWidth="1"/>
    <col min="6" max="6" width="11.75" style="24" customWidth="1"/>
    <col min="7" max="7" width="4.625" style="36" customWidth="1"/>
    <col min="8" max="8" width="11.75" style="24" customWidth="1"/>
    <col min="9" max="9" width="4.625" style="36" customWidth="1"/>
  </cols>
  <sheetData>
    <row r="1" spans="1:9" ht="43.5" customHeight="1">
      <c r="A1" s="141"/>
      <c r="B1" s="141"/>
      <c r="C1" s="141"/>
      <c r="D1" s="141"/>
      <c r="E1" s="141"/>
      <c r="F1" s="141"/>
      <c r="G1" s="141"/>
      <c r="H1" s="141"/>
      <c r="I1" s="141"/>
    </row>
    <row r="2" spans="1:9" ht="18.75">
      <c r="A2" s="142" t="s">
        <v>14</v>
      </c>
      <c r="B2" s="142"/>
      <c r="C2" s="142"/>
      <c r="D2" s="142"/>
      <c r="E2" s="142"/>
      <c r="F2" s="142"/>
      <c r="G2" s="142"/>
      <c r="H2" s="142"/>
      <c r="I2" s="142"/>
    </row>
    <row r="3" spans="1:9" ht="19.5" thickBot="1">
      <c r="A3" s="142"/>
      <c r="B3" s="142"/>
      <c r="C3" s="142"/>
      <c r="D3" s="142"/>
      <c r="E3" s="142"/>
      <c r="F3" s="142"/>
      <c r="G3" s="142"/>
      <c r="H3" s="142"/>
      <c r="I3" s="142"/>
    </row>
    <row r="4" spans="1:9" ht="30" customHeight="1">
      <c r="A4" s="88" t="s">
        <v>13</v>
      </c>
      <c r="B4" s="89"/>
      <c r="C4" s="143" t="s">
        <v>44</v>
      </c>
      <c r="D4" s="143"/>
      <c r="E4" s="143"/>
      <c r="F4" s="143"/>
      <c r="G4" s="143"/>
      <c r="H4" s="143"/>
      <c r="I4" s="144"/>
    </row>
    <row r="5" spans="1:9" ht="15" customHeight="1">
      <c r="A5" s="145"/>
      <c r="B5" s="146"/>
      <c r="C5" s="146"/>
      <c r="D5" s="146"/>
      <c r="E5" s="146"/>
      <c r="F5" s="146"/>
      <c r="G5" s="146"/>
      <c r="H5" s="146"/>
      <c r="I5" s="147"/>
    </row>
    <row r="6" spans="1:9" ht="20.100000000000001" customHeight="1">
      <c r="A6" s="148" t="s">
        <v>27</v>
      </c>
      <c r="B6" s="149" t="s">
        <v>38</v>
      </c>
      <c r="C6" s="84" t="s">
        <v>66</v>
      </c>
      <c r="D6" s="84" t="s">
        <v>29</v>
      </c>
      <c r="E6" s="84"/>
      <c r="F6" s="150" t="s">
        <v>30</v>
      </c>
      <c r="G6" s="150"/>
      <c r="H6" s="84" t="s">
        <v>31</v>
      </c>
      <c r="I6" s="85"/>
    </row>
    <row r="7" spans="1:9" ht="60" customHeight="1">
      <c r="A7" s="148"/>
      <c r="B7" s="149"/>
      <c r="C7" s="84"/>
      <c r="D7" s="12" t="s">
        <v>28</v>
      </c>
      <c r="E7" s="25" t="s">
        <v>32</v>
      </c>
      <c r="F7" s="12" t="s">
        <v>28</v>
      </c>
      <c r="G7" s="25" t="s">
        <v>32</v>
      </c>
      <c r="H7" s="12" t="s">
        <v>28</v>
      </c>
      <c r="I7" s="26" t="s">
        <v>32</v>
      </c>
    </row>
    <row r="8" spans="1:9" ht="20.100000000000001" customHeight="1">
      <c r="A8" s="129" t="s">
        <v>67</v>
      </c>
      <c r="B8" s="50">
        <v>1</v>
      </c>
      <c r="C8" s="2" t="s">
        <v>45</v>
      </c>
      <c r="D8" s="28">
        <v>0</v>
      </c>
      <c r="E8" s="27">
        <v>100</v>
      </c>
      <c r="F8" s="28">
        <v>0</v>
      </c>
      <c r="G8" s="27">
        <v>100</v>
      </c>
      <c r="H8" s="28">
        <f t="shared" ref="H8:H13" si="0">D8</f>
        <v>0</v>
      </c>
      <c r="I8" s="29">
        <v>100</v>
      </c>
    </row>
    <row r="9" spans="1:9" ht="20.100000000000001" customHeight="1">
      <c r="A9" s="130"/>
      <c r="B9" s="50">
        <v>2</v>
      </c>
      <c r="C9" s="2" t="s">
        <v>87</v>
      </c>
      <c r="D9" s="28">
        <v>0</v>
      </c>
      <c r="E9" s="27">
        <v>100</v>
      </c>
      <c r="F9" s="28">
        <v>0</v>
      </c>
      <c r="G9" s="27">
        <v>100</v>
      </c>
      <c r="H9" s="28">
        <f t="shared" si="0"/>
        <v>0</v>
      </c>
      <c r="I9" s="29">
        <v>100</v>
      </c>
    </row>
    <row r="10" spans="1:9" ht="20.100000000000001" customHeight="1">
      <c r="A10" s="130"/>
      <c r="B10" s="50">
        <v>3</v>
      </c>
      <c r="C10" s="2" t="s">
        <v>46</v>
      </c>
      <c r="D10" s="28">
        <v>0</v>
      </c>
      <c r="E10" s="27">
        <v>100</v>
      </c>
      <c r="F10" s="28">
        <v>0</v>
      </c>
      <c r="G10" s="27">
        <v>100</v>
      </c>
      <c r="H10" s="28">
        <f t="shared" si="0"/>
        <v>0</v>
      </c>
      <c r="I10" s="29">
        <v>100</v>
      </c>
    </row>
    <row r="11" spans="1:9" ht="20.100000000000001" customHeight="1">
      <c r="A11" s="130"/>
      <c r="B11" s="50">
        <v>4</v>
      </c>
      <c r="C11" s="2" t="s">
        <v>47</v>
      </c>
      <c r="D11" s="28">
        <v>0</v>
      </c>
      <c r="E11" s="27">
        <v>100</v>
      </c>
      <c r="F11" s="28">
        <v>0</v>
      </c>
      <c r="G11" s="27">
        <v>100</v>
      </c>
      <c r="H11" s="28">
        <f t="shared" si="0"/>
        <v>0</v>
      </c>
      <c r="I11" s="29">
        <v>100</v>
      </c>
    </row>
    <row r="12" spans="1:9" ht="20.100000000000001" customHeight="1">
      <c r="A12" s="130"/>
      <c r="B12" s="50">
        <v>5</v>
      </c>
      <c r="C12" s="2" t="s">
        <v>48</v>
      </c>
      <c r="D12" s="28">
        <v>0</v>
      </c>
      <c r="E12" s="27">
        <v>100</v>
      </c>
      <c r="F12" s="28">
        <v>0</v>
      </c>
      <c r="G12" s="27">
        <v>100</v>
      </c>
      <c r="H12" s="28">
        <f t="shared" si="0"/>
        <v>0</v>
      </c>
      <c r="I12" s="29">
        <v>100</v>
      </c>
    </row>
    <row r="13" spans="1:9" ht="20.100000000000001" customHeight="1">
      <c r="A13" s="130"/>
      <c r="B13" s="50">
        <v>6</v>
      </c>
      <c r="C13" s="2" t="s">
        <v>49</v>
      </c>
      <c r="D13" s="28">
        <v>0</v>
      </c>
      <c r="E13" s="27">
        <v>100</v>
      </c>
      <c r="F13" s="28">
        <v>0</v>
      </c>
      <c r="G13" s="27">
        <v>100</v>
      </c>
      <c r="H13" s="28">
        <f t="shared" si="0"/>
        <v>0</v>
      </c>
      <c r="I13" s="29">
        <v>100</v>
      </c>
    </row>
    <row r="14" spans="1:9" ht="20.100000000000001" customHeight="1">
      <c r="A14" s="130"/>
      <c r="B14" s="50">
        <v>7</v>
      </c>
      <c r="C14" s="2" t="s">
        <v>50</v>
      </c>
      <c r="D14" s="28">
        <v>0</v>
      </c>
      <c r="E14" s="27">
        <v>100</v>
      </c>
      <c r="F14" s="28">
        <v>0</v>
      </c>
      <c r="G14" s="27">
        <v>100</v>
      </c>
      <c r="H14" s="28">
        <f t="shared" ref="H14:H22" si="1">D14</f>
        <v>0</v>
      </c>
      <c r="I14" s="29">
        <v>100</v>
      </c>
    </row>
    <row r="15" spans="1:9" ht="20.100000000000001" customHeight="1">
      <c r="A15" s="130"/>
      <c r="B15" s="50">
        <v>8</v>
      </c>
      <c r="C15" s="2" t="s">
        <v>40</v>
      </c>
      <c r="D15" s="28">
        <v>0</v>
      </c>
      <c r="E15" s="27">
        <v>100</v>
      </c>
      <c r="F15" s="28">
        <v>0</v>
      </c>
      <c r="G15" s="27">
        <v>100</v>
      </c>
      <c r="H15" s="28">
        <f t="shared" si="1"/>
        <v>0</v>
      </c>
      <c r="I15" s="29">
        <v>100</v>
      </c>
    </row>
    <row r="16" spans="1:9" ht="20.100000000000001" customHeight="1">
      <c r="A16" s="130"/>
      <c r="B16" s="50">
        <v>9</v>
      </c>
      <c r="C16" s="2" t="s">
        <v>102</v>
      </c>
      <c r="D16" s="28">
        <v>0</v>
      </c>
      <c r="E16" s="27">
        <v>100</v>
      </c>
      <c r="F16" s="28">
        <v>0</v>
      </c>
      <c r="G16" s="27">
        <v>100</v>
      </c>
      <c r="H16" s="28">
        <f t="shared" si="1"/>
        <v>0</v>
      </c>
      <c r="I16" s="29">
        <v>100</v>
      </c>
    </row>
    <row r="17" spans="1:9" ht="20.100000000000001" customHeight="1">
      <c r="A17" s="130"/>
      <c r="B17" s="50">
        <v>10</v>
      </c>
      <c r="C17" s="2" t="s">
        <v>89</v>
      </c>
      <c r="D17" s="28">
        <v>0</v>
      </c>
      <c r="E17" s="27">
        <v>100</v>
      </c>
      <c r="F17" s="28">
        <v>0</v>
      </c>
      <c r="G17" s="27">
        <v>100</v>
      </c>
      <c r="H17" s="28">
        <f t="shared" si="1"/>
        <v>0</v>
      </c>
      <c r="I17" s="29">
        <v>100</v>
      </c>
    </row>
    <row r="18" spans="1:9" ht="20.100000000000001" customHeight="1">
      <c r="A18" s="130"/>
      <c r="B18" s="50">
        <v>11</v>
      </c>
      <c r="C18" s="2" t="s">
        <v>90</v>
      </c>
      <c r="D18" s="28">
        <v>0</v>
      </c>
      <c r="E18" s="27">
        <v>100</v>
      </c>
      <c r="F18" s="28">
        <v>0</v>
      </c>
      <c r="G18" s="27">
        <v>100</v>
      </c>
      <c r="H18" s="28">
        <f t="shared" si="1"/>
        <v>0</v>
      </c>
      <c r="I18" s="29">
        <v>100</v>
      </c>
    </row>
    <row r="19" spans="1:9" ht="20.100000000000001" customHeight="1">
      <c r="A19" s="130"/>
      <c r="B19" s="50">
        <v>12</v>
      </c>
      <c r="C19" s="2" t="s">
        <v>72</v>
      </c>
      <c r="D19" s="28">
        <v>0</v>
      </c>
      <c r="E19" s="27">
        <v>100</v>
      </c>
      <c r="F19" s="28">
        <v>0</v>
      </c>
      <c r="G19" s="27">
        <v>100</v>
      </c>
      <c r="H19" s="28">
        <f t="shared" si="1"/>
        <v>0</v>
      </c>
      <c r="I19" s="29">
        <v>100</v>
      </c>
    </row>
    <row r="20" spans="1:9" ht="20.100000000000001" customHeight="1">
      <c r="A20" s="130"/>
      <c r="B20" s="50">
        <v>13</v>
      </c>
      <c r="C20" s="2" t="s">
        <v>91</v>
      </c>
      <c r="D20" s="28">
        <v>0</v>
      </c>
      <c r="E20" s="27">
        <v>100</v>
      </c>
      <c r="F20" s="28">
        <v>0</v>
      </c>
      <c r="G20" s="27">
        <v>100</v>
      </c>
      <c r="H20" s="28">
        <f t="shared" si="1"/>
        <v>0</v>
      </c>
      <c r="I20" s="29">
        <v>100</v>
      </c>
    </row>
    <row r="21" spans="1:9" ht="20.100000000000001" customHeight="1">
      <c r="A21" s="130"/>
      <c r="B21" s="50">
        <v>14</v>
      </c>
      <c r="C21" s="2" t="s">
        <v>92</v>
      </c>
      <c r="D21" s="28">
        <v>0</v>
      </c>
      <c r="E21" s="27">
        <v>100</v>
      </c>
      <c r="F21" s="28">
        <v>0</v>
      </c>
      <c r="G21" s="27">
        <v>100</v>
      </c>
      <c r="H21" s="28">
        <f t="shared" si="1"/>
        <v>0</v>
      </c>
      <c r="I21" s="29">
        <v>100</v>
      </c>
    </row>
    <row r="22" spans="1:9" ht="20.100000000000001" customHeight="1">
      <c r="A22" s="130"/>
      <c r="B22" s="50">
        <v>15</v>
      </c>
      <c r="C22" s="2" t="s">
        <v>93</v>
      </c>
      <c r="D22" s="28">
        <v>0</v>
      </c>
      <c r="E22" s="27">
        <v>100</v>
      </c>
      <c r="F22" s="28">
        <v>0</v>
      </c>
      <c r="G22" s="27">
        <v>100</v>
      </c>
      <c r="H22" s="28">
        <f t="shared" si="1"/>
        <v>0</v>
      </c>
      <c r="I22" s="29">
        <v>100</v>
      </c>
    </row>
    <row r="23" spans="1:9" ht="20.100000000000001" customHeight="1">
      <c r="A23" s="130"/>
      <c r="B23" s="50">
        <v>16</v>
      </c>
      <c r="C23" s="2" t="s">
        <v>94</v>
      </c>
      <c r="D23" s="28">
        <v>0</v>
      </c>
      <c r="E23" s="27">
        <v>100</v>
      </c>
      <c r="F23" s="28">
        <v>0</v>
      </c>
      <c r="G23" s="27">
        <v>100</v>
      </c>
      <c r="H23" s="28">
        <f t="shared" ref="H23:H35" si="2">D23</f>
        <v>0</v>
      </c>
      <c r="I23" s="29">
        <v>100</v>
      </c>
    </row>
    <row r="24" spans="1:9" ht="20.100000000000001" customHeight="1">
      <c r="A24" s="130"/>
      <c r="B24" s="50">
        <v>17</v>
      </c>
      <c r="C24" s="2" t="s">
        <v>95</v>
      </c>
      <c r="D24" s="28">
        <v>0</v>
      </c>
      <c r="E24" s="27">
        <v>100</v>
      </c>
      <c r="F24" s="28">
        <v>0</v>
      </c>
      <c r="G24" s="27">
        <v>100</v>
      </c>
      <c r="H24" s="28">
        <f t="shared" si="2"/>
        <v>0</v>
      </c>
      <c r="I24" s="29">
        <v>100</v>
      </c>
    </row>
    <row r="25" spans="1:9" ht="20.100000000000001" customHeight="1">
      <c r="A25" s="130"/>
      <c r="B25" s="50">
        <v>18</v>
      </c>
      <c r="C25" s="2" t="s">
        <v>51</v>
      </c>
      <c r="D25" s="28">
        <v>0</v>
      </c>
      <c r="E25" s="27">
        <v>100</v>
      </c>
      <c r="F25" s="28">
        <v>0</v>
      </c>
      <c r="G25" s="27">
        <v>100</v>
      </c>
      <c r="H25" s="28">
        <f t="shared" si="2"/>
        <v>0</v>
      </c>
      <c r="I25" s="29">
        <v>100</v>
      </c>
    </row>
    <row r="26" spans="1:9" ht="20.100000000000001" customHeight="1">
      <c r="A26" s="130"/>
      <c r="B26" s="50">
        <v>19</v>
      </c>
      <c r="C26" s="2" t="s">
        <v>96</v>
      </c>
      <c r="D26" s="28">
        <v>0</v>
      </c>
      <c r="E26" s="27">
        <v>100</v>
      </c>
      <c r="F26" s="28">
        <v>0</v>
      </c>
      <c r="G26" s="27">
        <v>100</v>
      </c>
      <c r="H26" s="28">
        <f t="shared" si="2"/>
        <v>0</v>
      </c>
      <c r="I26" s="29">
        <v>100</v>
      </c>
    </row>
    <row r="27" spans="1:9" ht="20.100000000000001" customHeight="1">
      <c r="A27" s="130"/>
      <c r="B27" s="50">
        <v>20</v>
      </c>
      <c r="C27" s="2" t="s">
        <v>104</v>
      </c>
      <c r="D27" s="28">
        <v>0</v>
      </c>
      <c r="E27" s="27">
        <v>100</v>
      </c>
      <c r="F27" s="28">
        <v>0</v>
      </c>
      <c r="G27" s="27">
        <v>100</v>
      </c>
      <c r="H27" s="28">
        <f t="shared" si="2"/>
        <v>0</v>
      </c>
      <c r="I27" s="29">
        <v>100</v>
      </c>
    </row>
    <row r="28" spans="1:9" ht="20.100000000000001" customHeight="1">
      <c r="A28" s="130"/>
      <c r="B28" s="50">
        <v>21</v>
      </c>
      <c r="C28" s="2" t="s">
        <v>105</v>
      </c>
      <c r="D28" s="28">
        <v>0</v>
      </c>
      <c r="E28" s="27">
        <v>100</v>
      </c>
      <c r="F28" s="28">
        <v>0</v>
      </c>
      <c r="G28" s="27">
        <v>100</v>
      </c>
      <c r="H28" s="28">
        <f t="shared" si="2"/>
        <v>0</v>
      </c>
      <c r="I28" s="29">
        <v>100</v>
      </c>
    </row>
    <row r="29" spans="1:9" ht="24" customHeight="1">
      <c r="A29" s="130"/>
      <c r="B29" s="50">
        <v>22</v>
      </c>
      <c r="C29" s="2" t="s">
        <v>107</v>
      </c>
      <c r="D29" s="28">
        <v>0</v>
      </c>
      <c r="E29" s="27">
        <v>100</v>
      </c>
      <c r="F29" s="28">
        <v>0</v>
      </c>
      <c r="G29" s="27">
        <v>100</v>
      </c>
      <c r="H29" s="28">
        <f t="shared" si="2"/>
        <v>0</v>
      </c>
      <c r="I29" s="29">
        <v>100</v>
      </c>
    </row>
    <row r="30" spans="1:9" ht="20.100000000000001" customHeight="1">
      <c r="A30" s="130"/>
      <c r="B30" s="50">
        <v>23</v>
      </c>
      <c r="C30" s="2" t="s">
        <v>108</v>
      </c>
      <c r="D30" s="28">
        <v>0</v>
      </c>
      <c r="E30" s="27" t="s">
        <v>42</v>
      </c>
      <c r="F30" s="28">
        <v>0</v>
      </c>
      <c r="G30" s="27" t="s">
        <v>42</v>
      </c>
      <c r="H30" s="28">
        <f t="shared" si="2"/>
        <v>0</v>
      </c>
      <c r="I30" s="29" t="s">
        <v>42</v>
      </c>
    </row>
    <row r="31" spans="1:9" ht="20.100000000000001" customHeight="1">
      <c r="A31" s="140"/>
      <c r="B31" s="50">
        <v>24</v>
      </c>
      <c r="C31" s="2" t="s">
        <v>109</v>
      </c>
      <c r="D31" s="28">
        <v>0</v>
      </c>
      <c r="E31" s="27" t="s">
        <v>42</v>
      </c>
      <c r="F31" s="28">
        <v>0</v>
      </c>
      <c r="G31" s="27" t="s">
        <v>42</v>
      </c>
      <c r="H31" s="28">
        <f t="shared" si="2"/>
        <v>0</v>
      </c>
      <c r="I31" s="29" t="s">
        <v>42</v>
      </c>
    </row>
    <row r="32" spans="1:9" ht="30" customHeight="1">
      <c r="A32" s="129" t="s">
        <v>103</v>
      </c>
      <c r="B32" s="50">
        <v>1</v>
      </c>
      <c r="C32" s="2" t="s">
        <v>116</v>
      </c>
      <c r="D32" s="28">
        <v>700000</v>
      </c>
      <c r="E32" s="27">
        <v>100</v>
      </c>
      <c r="F32" s="28">
        <v>0</v>
      </c>
      <c r="G32" s="27">
        <v>100</v>
      </c>
      <c r="H32" s="28">
        <f t="shared" si="2"/>
        <v>700000</v>
      </c>
      <c r="I32" s="29">
        <v>100</v>
      </c>
    </row>
    <row r="33" spans="1:9" ht="20.100000000000001" customHeight="1">
      <c r="A33" s="130"/>
      <c r="B33" s="50">
        <v>2</v>
      </c>
      <c r="C33" s="2" t="s">
        <v>110</v>
      </c>
      <c r="D33" s="28">
        <v>6655000</v>
      </c>
      <c r="E33" s="27">
        <v>100</v>
      </c>
      <c r="F33" s="28">
        <v>0</v>
      </c>
      <c r="G33" s="27">
        <v>100</v>
      </c>
      <c r="H33" s="28">
        <f t="shared" si="2"/>
        <v>6655000</v>
      </c>
      <c r="I33" s="29">
        <v>100</v>
      </c>
    </row>
    <row r="34" spans="1:9" ht="20.100000000000001" customHeight="1">
      <c r="A34" s="130"/>
      <c r="B34" s="50"/>
      <c r="C34" s="2"/>
      <c r="D34" s="28">
        <v>0</v>
      </c>
      <c r="E34" s="27">
        <v>100</v>
      </c>
      <c r="F34" s="28">
        <v>0</v>
      </c>
      <c r="G34" s="27">
        <v>100</v>
      </c>
      <c r="H34" s="28">
        <f t="shared" si="2"/>
        <v>0</v>
      </c>
      <c r="I34" s="29">
        <v>100</v>
      </c>
    </row>
    <row r="35" spans="1:9" ht="20.100000000000001" customHeight="1">
      <c r="A35" s="130"/>
      <c r="B35" s="50"/>
      <c r="C35" s="2"/>
      <c r="D35" s="28">
        <v>0</v>
      </c>
      <c r="E35" s="27">
        <v>100</v>
      </c>
      <c r="F35" s="28">
        <v>0</v>
      </c>
      <c r="G35" s="27">
        <v>100</v>
      </c>
      <c r="H35" s="28">
        <f t="shared" si="2"/>
        <v>0</v>
      </c>
      <c r="I35" s="29">
        <v>100</v>
      </c>
    </row>
    <row r="36" spans="1:9" ht="20.100000000000001" customHeight="1">
      <c r="A36" s="132" t="s">
        <v>41</v>
      </c>
      <c r="B36" s="133"/>
      <c r="C36" s="133"/>
      <c r="D36" s="51">
        <f>SUM(D8:D35)</f>
        <v>7355000</v>
      </c>
      <c r="E36" s="52">
        <v>100</v>
      </c>
      <c r="F36" s="51">
        <f>SUM(F14:F22)</f>
        <v>0</v>
      </c>
      <c r="G36" s="52">
        <v>100</v>
      </c>
      <c r="H36" s="51">
        <f>SUM(H8:H35)</f>
        <v>7355000</v>
      </c>
      <c r="I36" s="53">
        <v>100</v>
      </c>
    </row>
    <row r="37" spans="1:9" ht="30" customHeight="1">
      <c r="A37" s="134" t="s">
        <v>26</v>
      </c>
      <c r="B37" s="135"/>
      <c r="C37" s="135"/>
      <c r="D37" s="30">
        <v>0</v>
      </c>
      <c r="E37" s="54" t="s">
        <v>42</v>
      </c>
      <c r="F37" s="30">
        <v>0</v>
      </c>
      <c r="G37" s="54" t="s">
        <v>42</v>
      </c>
      <c r="H37" s="30">
        <v>0</v>
      </c>
      <c r="I37" s="31" t="s">
        <v>42</v>
      </c>
    </row>
    <row r="38" spans="1:9" ht="30" customHeight="1">
      <c r="A38" s="134" t="s">
        <v>33</v>
      </c>
      <c r="B38" s="135"/>
      <c r="C38" s="135"/>
      <c r="D38" s="30">
        <v>0</v>
      </c>
      <c r="E38" s="54" t="s">
        <v>42</v>
      </c>
      <c r="F38" s="30">
        <v>0</v>
      </c>
      <c r="G38" s="54" t="s">
        <v>42</v>
      </c>
      <c r="H38" s="30">
        <v>0</v>
      </c>
      <c r="I38" s="31" t="s">
        <v>42</v>
      </c>
    </row>
    <row r="39" spans="1:9" ht="30" customHeight="1">
      <c r="A39" s="134" t="s">
        <v>34</v>
      </c>
      <c r="B39" s="136"/>
      <c r="C39" s="136"/>
      <c r="D39" s="30">
        <v>0</v>
      </c>
      <c r="E39" s="54" t="s">
        <v>42</v>
      </c>
      <c r="F39" s="30">
        <v>0</v>
      </c>
      <c r="G39" s="54" t="s">
        <v>42</v>
      </c>
      <c r="H39" s="30">
        <v>0</v>
      </c>
      <c r="I39" s="31" t="s">
        <v>42</v>
      </c>
    </row>
    <row r="40" spans="1:9" ht="30" customHeight="1" thickBot="1">
      <c r="A40" s="137" t="s">
        <v>15</v>
      </c>
      <c r="B40" s="138"/>
      <c r="C40" s="138"/>
      <c r="D40" s="32">
        <f>SUM(D36:D39)</f>
        <v>7355000</v>
      </c>
      <c r="E40" s="55" t="s">
        <v>42</v>
      </c>
      <c r="F40" s="32">
        <v>0</v>
      </c>
      <c r="G40" s="55" t="s">
        <v>42</v>
      </c>
      <c r="H40" s="32">
        <f>SUM(H36:H39)</f>
        <v>7355000</v>
      </c>
      <c r="I40" s="33" t="s">
        <v>42</v>
      </c>
    </row>
    <row r="41" spans="1:9" ht="43.5" customHeight="1">
      <c r="A41" s="139"/>
      <c r="B41" s="139"/>
      <c r="C41" s="139"/>
      <c r="D41" s="139"/>
      <c r="E41" s="139"/>
      <c r="F41" s="139"/>
      <c r="G41" s="139"/>
      <c r="H41" s="139"/>
      <c r="I41" s="139"/>
    </row>
    <row r="42" spans="1:9">
      <c r="A42" s="131" t="s">
        <v>113</v>
      </c>
      <c r="B42" s="131"/>
      <c r="C42" s="131"/>
      <c r="D42" s="131"/>
      <c r="E42" s="131"/>
      <c r="F42" s="131"/>
      <c r="G42" s="131"/>
      <c r="H42" s="131"/>
      <c r="I42" s="131"/>
    </row>
  </sheetData>
  <mergeCells count="21">
    <mergeCell ref="A8:A31"/>
    <mergeCell ref="H6:I6"/>
    <mergeCell ref="A1:I1"/>
    <mergeCell ref="A2:I2"/>
    <mergeCell ref="A3:I3"/>
    <mergeCell ref="A4:B4"/>
    <mergeCell ref="C4:I4"/>
    <mergeCell ref="A5:I5"/>
    <mergeCell ref="A6:A7"/>
    <mergeCell ref="B6:B7"/>
    <mergeCell ref="C6:C7"/>
    <mergeCell ref="D6:E6"/>
    <mergeCell ref="F6:G6"/>
    <mergeCell ref="A32:A35"/>
    <mergeCell ref="A42:I42"/>
    <mergeCell ref="A36:C36"/>
    <mergeCell ref="A37:C37"/>
    <mergeCell ref="A38:C38"/>
    <mergeCell ref="A39:C39"/>
    <mergeCell ref="A40:C40"/>
    <mergeCell ref="A41:I41"/>
  </mergeCells>
  <pageMargins left="1.299212598425197" right="0.59055118110236227" top="0.59055118110236227" bottom="0.59055118110236227"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dimension ref="A1:I21"/>
  <sheetViews>
    <sheetView workbookViewId="0">
      <selection activeCell="B21" sqref="B21:I21"/>
    </sheetView>
  </sheetViews>
  <sheetFormatPr defaultRowHeight="15.75"/>
  <cols>
    <col min="1" max="1" width="3.625" style="7" customWidth="1"/>
    <col min="2" max="3" width="6.625" style="7" customWidth="1"/>
    <col min="4" max="4" width="3.625" style="7" customWidth="1"/>
    <col min="5" max="5" width="28.625" style="7" customWidth="1"/>
    <col min="6" max="9" width="21.625" style="7" customWidth="1"/>
  </cols>
  <sheetData>
    <row r="1" spans="1:9" ht="84.95" customHeight="1">
      <c r="A1" s="151"/>
      <c r="B1" s="151"/>
      <c r="C1" s="151"/>
      <c r="D1" s="151"/>
      <c r="E1" s="151"/>
      <c r="F1" s="151"/>
      <c r="G1" s="151"/>
      <c r="H1" s="151"/>
      <c r="I1" s="151"/>
    </row>
    <row r="2" spans="1:9" ht="20.100000000000001" customHeight="1">
      <c r="A2" s="56"/>
      <c r="B2" s="45"/>
      <c r="C2" s="159" t="s">
        <v>25</v>
      </c>
      <c r="D2" s="159"/>
      <c r="E2" s="159"/>
      <c r="F2" s="159"/>
      <c r="G2" s="159"/>
      <c r="H2" s="159"/>
      <c r="I2" s="159"/>
    </row>
    <row r="3" spans="1:9" ht="20.100000000000001" customHeight="1" thickBot="1">
      <c r="A3" s="56"/>
      <c r="B3" s="45"/>
      <c r="C3" s="160"/>
      <c r="D3" s="160"/>
      <c r="E3" s="160"/>
      <c r="F3" s="160"/>
      <c r="G3" s="160"/>
      <c r="H3" s="160"/>
      <c r="I3" s="160"/>
    </row>
    <row r="4" spans="1:9" ht="20.100000000000001" customHeight="1" thickBot="1">
      <c r="A4" s="161" t="s">
        <v>114</v>
      </c>
      <c r="B4" s="45"/>
      <c r="C4" s="162" t="s">
        <v>13</v>
      </c>
      <c r="D4" s="163"/>
      <c r="E4" s="163"/>
      <c r="F4" s="164" t="s">
        <v>44</v>
      </c>
      <c r="G4" s="164"/>
      <c r="H4" s="164"/>
      <c r="I4" s="165"/>
    </row>
    <row r="5" spans="1:9" ht="15" customHeight="1" thickBot="1">
      <c r="A5" s="161"/>
      <c r="B5" s="45"/>
      <c r="C5" s="166"/>
      <c r="D5" s="166"/>
      <c r="E5" s="166"/>
      <c r="F5" s="166"/>
      <c r="G5" s="166"/>
      <c r="H5" s="166"/>
      <c r="I5" s="166"/>
    </row>
    <row r="6" spans="1:9" ht="50.1" customHeight="1">
      <c r="A6" s="161"/>
      <c r="B6" s="45"/>
      <c r="C6" s="167" t="s">
        <v>68</v>
      </c>
      <c r="D6" s="169" t="s">
        <v>24</v>
      </c>
      <c r="E6" s="170"/>
      <c r="F6" s="42" t="s">
        <v>37</v>
      </c>
      <c r="G6" s="42" t="s">
        <v>74</v>
      </c>
      <c r="H6" s="42" t="s">
        <v>75</v>
      </c>
      <c r="I6" s="44" t="s">
        <v>15</v>
      </c>
    </row>
    <row r="7" spans="1:9" ht="20.100000000000001" customHeight="1">
      <c r="A7" s="161"/>
      <c r="B7" s="45"/>
      <c r="C7" s="168"/>
      <c r="D7" s="37" t="s">
        <v>61</v>
      </c>
      <c r="E7" s="8" t="s">
        <v>56</v>
      </c>
      <c r="F7" s="57">
        <v>0</v>
      </c>
      <c r="G7" s="57"/>
      <c r="H7" s="57"/>
      <c r="I7" s="10">
        <v>0</v>
      </c>
    </row>
    <row r="8" spans="1:9" ht="20.100000000000001" customHeight="1">
      <c r="A8" s="161"/>
      <c r="B8" s="45"/>
      <c r="C8" s="168"/>
      <c r="D8" s="37" t="s">
        <v>62</v>
      </c>
      <c r="E8" s="8" t="s">
        <v>57</v>
      </c>
      <c r="F8" s="57">
        <v>0</v>
      </c>
      <c r="G8" s="57"/>
      <c r="H8" s="57"/>
      <c r="I8" s="10">
        <v>0</v>
      </c>
    </row>
    <row r="9" spans="1:9" ht="20.100000000000001" customHeight="1">
      <c r="A9" s="161"/>
      <c r="B9" s="45"/>
      <c r="C9" s="168"/>
      <c r="D9" s="37" t="s">
        <v>7</v>
      </c>
      <c r="E9" s="8" t="s">
        <v>5</v>
      </c>
      <c r="F9" s="57">
        <v>0</v>
      </c>
      <c r="G9" s="57"/>
      <c r="H9" s="57"/>
      <c r="I9" s="10">
        <v>0</v>
      </c>
    </row>
    <row r="10" spans="1:9" ht="20.100000000000001" customHeight="1">
      <c r="A10" s="161"/>
      <c r="B10" s="45"/>
      <c r="C10" s="168"/>
      <c r="D10" s="37" t="s">
        <v>63</v>
      </c>
      <c r="E10" s="8" t="s">
        <v>58</v>
      </c>
      <c r="F10" s="57">
        <v>0</v>
      </c>
      <c r="G10" s="57"/>
      <c r="H10" s="57"/>
      <c r="I10" s="10">
        <v>0</v>
      </c>
    </row>
    <row r="11" spans="1:9" ht="20.100000000000001" customHeight="1">
      <c r="A11" s="161"/>
      <c r="B11" s="45"/>
      <c r="C11" s="168"/>
      <c r="D11" s="37" t="s">
        <v>64</v>
      </c>
      <c r="E11" s="8" t="s">
        <v>59</v>
      </c>
      <c r="F11" s="57">
        <v>0</v>
      </c>
      <c r="G11" s="57"/>
      <c r="H11" s="57"/>
      <c r="I11" s="10">
        <v>0</v>
      </c>
    </row>
    <row r="12" spans="1:9" ht="20.100000000000001" customHeight="1">
      <c r="A12" s="161"/>
      <c r="B12" s="45"/>
      <c r="C12" s="168"/>
      <c r="D12" s="37" t="s">
        <v>8</v>
      </c>
      <c r="E12" s="8" t="s">
        <v>6</v>
      </c>
      <c r="F12" s="64">
        <v>7355000</v>
      </c>
      <c r="G12" s="57"/>
      <c r="H12" s="57"/>
      <c r="I12" s="22">
        <v>7355000</v>
      </c>
    </row>
    <row r="13" spans="1:9" ht="20.100000000000001" customHeight="1">
      <c r="A13" s="161"/>
      <c r="B13" s="45"/>
      <c r="C13" s="168"/>
      <c r="D13" s="37" t="s">
        <v>65</v>
      </c>
      <c r="E13" s="8" t="s">
        <v>60</v>
      </c>
      <c r="F13" s="57">
        <v>0</v>
      </c>
      <c r="G13" s="57"/>
      <c r="H13" s="57"/>
      <c r="I13" s="10">
        <v>0</v>
      </c>
    </row>
    <row r="14" spans="1:9" ht="20.100000000000001" customHeight="1">
      <c r="A14" s="161"/>
      <c r="B14" s="45"/>
      <c r="C14" s="168"/>
      <c r="D14" s="37" t="s">
        <v>69</v>
      </c>
      <c r="E14" s="8" t="s">
        <v>70</v>
      </c>
      <c r="F14" s="57">
        <v>0</v>
      </c>
      <c r="G14" s="57"/>
      <c r="H14" s="57"/>
      <c r="I14" s="10">
        <v>0</v>
      </c>
    </row>
    <row r="15" spans="1:9" ht="20.100000000000001" customHeight="1">
      <c r="A15" s="161"/>
      <c r="B15" s="45"/>
      <c r="C15" s="168"/>
      <c r="D15" s="83" t="s">
        <v>17</v>
      </c>
      <c r="E15" s="83"/>
      <c r="F15" s="40">
        <f>SUM(F9:F14)</f>
        <v>7355000</v>
      </c>
      <c r="G15" s="40">
        <f>SUM(G9:G14)</f>
        <v>0</v>
      </c>
      <c r="H15" s="40">
        <f>SUM(H9:H14)</f>
        <v>0</v>
      </c>
      <c r="I15" s="6">
        <f>SUM(I9:I14)</f>
        <v>7355000</v>
      </c>
    </row>
    <row r="16" spans="1:9" ht="20.100000000000001" customHeight="1">
      <c r="A16" s="161"/>
      <c r="B16" s="45"/>
      <c r="C16" s="152" t="s">
        <v>76</v>
      </c>
      <c r="D16" s="155" t="s">
        <v>10</v>
      </c>
      <c r="E16" s="155"/>
      <c r="F16" s="38"/>
      <c r="G16" s="58"/>
      <c r="H16" s="59"/>
      <c r="I16" s="39">
        <f>SUM(F16:H16)</f>
        <v>0</v>
      </c>
    </row>
    <row r="17" spans="1:9" ht="20.100000000000001" customHeight="1">
      <c r="A17" s="161"/>
      <c r="B17" s="45"/>
      <c r="C17" s="153"/>
      <c r="D17" s="155" t="s">
        <v>12</v>
      </c>
      <c r="E17" s="155"/>
      <c r="F17" s="38"/>
      <c r="G17" s="58"/>
      <c r="H17" s="59"/>
      <c r="I17" s="39">
        <f>SUM(F17:H17)</f>
        <v>0</v>
      </c>
    </row>
    <row r="18" spans="1:9" ht="20.100000000000001" customHeight="1">
      <c r="A18" s="161"/>
      <c r="B18" s="45"/>
      <c r="C18" s="153"/>
      <c r="D18" s="155" t="s">
        <v>18</v>
      </c>
      <c r="E18" s="155"/>
      <c r="F18" s="38"/>
      <c r="G18" s="58"/>
      <c r="H18" s="59"/>
      <c r="I18" s="39">
        <f>SUM(F18:H18)</f>
        <v>0</v>
      </c>
    </row>
    <row r="19" spans="1:9" ht="20.100000000000001" customHeight="1">
      <c r="A19" s="161"/>
      <c r="B19" s="45"/>
      <c r="C19" s="154"/>
      <c r="D19" s="83" t="s">
        <v>20</v>
      </c>
      <c r="E19" s="156"/>
      <c r="F19" s="40">
        <f>SUM(F16:F18)</f>
        <v>0</v>
      </c>
      <c r="G19" s="40">
        <f>SUM(G16:G18)</f>
        <v>0</v>
      </c>
      <c r="H19" s="40">
        <f>SUM(H16:H18)</f>
        <v>0</v>
      </c>
      <c r="I19" s="6">
        <f>SUM(I16:I18)</f>
        <v>0</v>
      </c>
    </row>
    <row r="20" spans="1:9" ht="20.100000000000001" customHeight="1" thickBot="1">
      <c r="A20" s="161"/>
      <c r="B20" s="45"/>
      <c r="C20" s="157" t="s">
        <v>4</v>
      </c>
      <c r="D20" s="158"/>
      <c r="E20" s="158"/>
      <c r="F20" s="41">
        <f>SUM(F15,F19)</f>
        <v>7355000</v>
      </c>
      <c r="G20" s="41">
        <f>SUM(G15,G19)</f>
        <v>0</v>
      </c>
      <c r="H20" s="41">
        <f>H15</f>
        <v>0</v>
      </c>
      <c r="I20" s="5">
        <f>SUM(I15,I19)</f>
        <v>7355000</v>
      </c>
    </row>
    <row r="21" spans="1:9" ht="84.95" customHeight="1">
      <c r="B21" s="151"/>
      <c r="C21" s="151"/>
      <c r="D21" s="151"/>
      <c r="E21" s="151"/>
      <c r="F21" s="151"/>
      <c r="G21" s="151"/>
      <c r="H21" s="151"/>
      <c r="I21" s="151"/>
    </row>
  </sheetData>
  <mergeCells count="17">
    <mergeCell ref="A1:I1"/>
    <mergeCell ref="C2:I2"/>
    <mergeCell ref="C3:I3"/>
    <mergeCell ref="A4:A20"/>
    <mergeCell ref="C4:E4"/>
    <mergeCell ref="F4:I4"/>
    <mergeCell ref="C5:I5"/>
    <mergeCell ref="C6:C15"/>
    <mergeCell ref="D6:E6"/>
    <mergeCell ref="D15:E15"/>
    <mergeCell ref="B21:I21"/>
    <mergeCell ref="C16:C19"/>
    <mergeCell ref="D16:E16"/>
    <mergeCell ref="D17:E17"/>
    <mergeCell ref="D18:E18"/>
    <mergeCell ref="D19:E19"/>
    <mergeCell ref="C20:E20"/>
  </mergeCells>
  <printOptions vertic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BUTCEPERFORMANS</cp:lastModifiedBy>
  <cp:lastPrinted>2016-11-25T08:00:38Z</cp:lastPrinted>
  <dcterms:created xsi:type="dcterms:W3CDTF">2008-02-23T09:06:29Z</dcterms:created>
  <dcterms:modified xsi:type="dcterms:W3CDTF">2016-11-25T08:01:00Z</dcterms:modified>
</cp:coreProperties>
</file>